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 defaultThemeVersion="124226"/>
  <bookViews>
    <workbookView xWindow="0" yWindow="60" windowWidth="20730" windowHeight="8775"/>
  </bookViews>
  <sheets>
    <sheet name=" Аналог 960Н" sheetId="27" r:id="rId1"/>
    <sheet name="AHD" sheetId="25" r:id="rId2"/>
    <sheet name="HD-TVI" sheetId="26" r:id="rId3"/>
    <sheet name="HD-SDI" sheetId="28" r:id="rId4"/>
    <sheet name="IP" sheetId="29" r:id="rId5"/>
    <sheet name="Аксессуары Gazer SVA" sheetId="20" r:id="rId6"/>
  </sheets>
  <externalReferences>
    <externalReference r:id="rId7"/>
  </externalReferences>
  <definedNames>
    <definedName name="Kurs" localSheetId="0">#REF!</definedName>
    <definedName name="Kurs" localSheetId="3">#REF!</definedName>
    <definedName name="Kurs" localSheetId="4">#REF!</definedName>
    <definedName name="Kurs">#REF!</definedName>
    <definedName name="kurs1" localSheetId="0">' Аналог 960Н'!$F$1</definedName>
    <definedName name="kurs1" localSheetId="3">' Аналог 960Н'!$F$1</definedName>
    <definedName name="kurs1" localSheetId="4">' Аналог 960Н'!$F$1</definedName>
    <definedName name="kurs1">#REF!</definedName>
    <definedName name="kurs2" localSheetId="0">[1]AHD!$L$1</definedName>
    <definedName name="kurs2" localSheetId="3">[1]AHD!$L$1</definedName>
    <definedName name="kurs2" localSheetId="4">[1]AHD!$L$1</definedName>
    <definedName name="kurs2">AHD!#REF!</definedName>
    <definedName name="kurs3" localSheetId="0">'[1]HD-TVI'!$L$1</definedName>
    <definedName name="kurs3" localSheetId="3">'[1]HD-TVI'!$L$1</definedName>
    <definedName name="kurs3" localSheetId="4">'[1]HD-TVI'!$L$1</definedName>
    <definedName name="kurs3">'HD-TVI'!#REF!</definedName>
    <definedName name="kurs4" localSheetId="0">'HD-SDI'!$F$1</definedName>
    <definedName name="kurs4" localSheetId="3">'HD-SDI'!$F$1</definedName>
    <definedName name="kurs4" localSheetId="4">'HD-SDI'!$F$1</definedName>
    <definedName name="kurs4">#REF!</definedName>
    <definedName name="kurs5" localSheetId="0">IP!$F$1</definedName>
    <definedName name="kurs5" localSheetId="3">IP!$F$1</definedName>
    <definedName name="kurs5" localSheetId="4">IP!$F$1</definedName>
    <definedName name="kurs5">#REF!</definedName>
    <definedName name="kurs6" localSheetId="0">'[1]Аксессуары Gazer SVA'!$L$1</definedName>
    <definedName name="kurs6" localSheetId="3">'[1]Аксессуары Gazer SVA'!$L$1</definedName>
    <definedName name="kurs6" localSheetId="4">'[1]Аксессуары Gazer SVA'!$L$1</definedName>
    <definedName name="kurs6">'Аксессуары Gazer SVA'!#REF!</definedName>
    <definedName name="курс">AHD!$F$1</definedName>
    <definedName name="курс7">'HD-TVI'!$F$1</definedName>
    <definedName name="курс8">'Аксессуары Gazer SVA'!$F$1</definedName>
    <definedName name="_xlnm.Print_Area" localSheetId="0">' Аналог 960Н'!$A$1:$E$25</definedName>
    <definedName name="_xlnm.Print_Area" localSheetId="1">AHD!$A$1:$C$15</definedName>
    <definedName name="_xlnm.Print_Area" localSheetId="3">'HD-SDI'!$A$1:$E$27</definedName>
    <definedName name="_xlnm.Print_Area" localSheetId="2">'HD-TVI'!$A$1:$C$42</definedName>
    <definedName name="_xlnm.Print_Area" localSheetId="5">'Аксессуары Gazer SVA'!$A$1:$C$22</definedName>
  </definedNames>
  <calcPr calcId="145621"/>
</workbook>
</file>

<file path=xl/calcChain.xml><?xml version="1.0" encoding="utf-8"?>
<calcChain xmlns="http://schemas.openxmlformats.org/spreadsheetml/2006/main">
  <c r="E5" i="20" l="1"/>
  <c r="E32" i="29" l="1"/>
  <c r="E33" i="29"/>
  <c r="E19" i="26"/>
  <c r="E26" i="29"/>
  <c r="E25" i="29"/>
  <c r="E27" i="29"/>
  <c r="E20" i="28"/>
  <c r="E16" i="28"/>
  <c r="E8" i="28"/>
  <c r="E6" i="28"/>
  <c r="E18" i="26"/>
  <c r="E17" i="26"/>
  <c r="E16" i="26"/>
  <c r="E15" i="26"/>
  <c r="E13" i="26"/>
  <c r="E12" i="26"/>
  <c r="E11" i="26"/>
  <c r="E23" i="27"/>
  <c r="E19" i="28"/>
  <c r="E18" i="20" l="1"/>
  <c r="E17" i="20"/>
  <c r="E16" i="20"/>
  <c r="E15" i="20"/>
  <c r="E14" i="20"/>
  <c r="E12" i="20"/>
  <c r="E11" i="20"/>
  <c r="E10" i="20"/>
  <c r="E9" i="20"/>
  <c r="E7" i="20"/>
  <c r="E7" i="26"/>
  <c r="E8" i="26"/>
  <c r="E6" i="26"/>
  <c r="E13" i="25"/>
  <c r="E12" i="25"/>
  <c r="E11" i="25"/>
  <c r="E7" i="25"/>
  <c r="E8" i="25"/>
  <c r="E6" i="25"/>
  <c r="E6" i="29" l="1"/>
  <c r="E7" i="29"/>
  <c r="E8" i="29"/>
  <c r="E9" i="29"/>
  <c r="E10" i="29"/>
  <c r="E11" i="29"/>
  <c r="E12" i="29"/>
  <c r="E13" i="29"/>
  <c r="E14" i="29"/>
  <c r="E16" i="29"/>
  <c r="E17" i="29"/>
  <c r="E18" i="29"/>
  <c r="E21" i="29"/>
  <c r="E22" i="29"/>
  <c r="E23" i="29"/>
  <c r="E24" i="29"/>
  <c r="E28" i="29"/>
  <c r="E30" i="29"/>
  <c r="E31" i="29"/>
  <c r="E34" i="29"/>
  <c r="E35" i="29"/>
  <c r="E36" i="29"/>
  <c r="E37" i="29"/>
  <c r="E38" i="29"/>
  <c r="E39" i="29"/>
  <c r="E9" i="28"/>
  <c r="E10" i="28"/>
  <c r="E11" i="28"/>
  <c r="E12" i="28"/>
  <c r="E13" i="28"/>
  <c r="E18" i="28"/>
  <c r="E6" i="27"/>
  <c r="E7" i="27"/>
  <c r="E8" i="27"/>
  <c r="E9" i="27"/>
  <c r="E10" i="27"/>
  <c r="E11" i="27"/>
  <c r="E12" i="27"/>
  <c r="E13" i="27"/>
  <c r="E14" i="27"/>
  <c r="E15" i="27"/>
  <c r="E16" i="27"/>
  <c r="E17" i="27"/>
  <c r="E20" i="27"/>
  <c r="E21" i="27"/>
  <c r="E22" i="27"/>
</calcChain>
</file>

<file path=xl/sharedStrings.xml><?xml version="1.0" encoding="utf-8"?>
<sst xmlns="http://schemas.openxmlformats.org/spreadsheetml/2006/main" count="253" uniqueCount="206">
  <si>
    <t>Модель</t>
  </si>
  <si>
    <t>Фото</t>
  </si>
  <si>
    <t>Характеристики</t>
  </si>
  <si>
    <t>Объективы</t>
  </si>
  <si>
    <t>Gazer CL303</t>
  </si>
  <si>
    <t>Объектив, тип крепления CS. Разрешение 3.0MP, фокусное расстояние 
3-10.5mm, апертура F1.4, управление диафрагмой DC Auto Iris, максимальный размер матрицы 1/2.7".</t>
  </si>
  <si>
    <t>Gazer CL305</t>
  </si>
  <si>
    <t>Объектив, тип крепления CS. Разрешение 3.0MP, фокусное расстояние 
7-22mm, апертура F1.4,управление диафрагмой DC Auto Iris, максимальный размер матрицы 1/2.7".</t>
  </si>
  <si>
    <t>Gazer CL202</t>
  </si>
  <si>
    <t>Объектив, тип крепления CS. Разрешение 2.0MP, фокусное расстояние 
2.8-12mm, апертура F1.4, управление диафрагмой DC Auto Iris, максимальный размер матрицы 1/2.7".</t>
  </si>
  <si>
    <t>Gazer CL107</t>
  </si>
  <si>
    <t>Объектив, тип крепления CS. Разрешение 1.3MP, фокусное расстояние 
5-60mm, апертура F1.6, управление диафрагмой DC Auto Iris, максимальный размер матрицы 1/3".</t>
  </si>
  <si>
    <t>Серия CA 720p</t>
  </si>
  <si>
    <t>Gazer 
CA221</t>
  </si>
  <si>
    <t>Gazer 
CA223</t>
  </si>
  <si>
    <t>Gazer 
CA201</t>
  </si>
  <si>
    <t>Серия CT 720p</t>
  </si>
  <si>
    <t>Gazer 
CT221</t>
  </si>
  <si>
    <t>Gazer 
CT223</t>
  </si>
  <si>
    <t>Gazer 
CT201</t>
  </si>
  <si>
    <t>Серия CT 1080p</t>
  </si>
  <si>
    <t>Gazer 
CT222</t>
  </si>
  <si>
    <t>Gazer 
CT232</t>
  </si>
  <si>
    <t>Gazer 
CT202</t>
  </si>
  <si>
    <t>Gazer 
CT212</t>
  </si>
  <si>
    <t>Gazer 
CT301</t>
  </si>
  <si>
    <t>Серия NA</t>
  </si>
  <si>
    <t>Gazer 
NA204</t>
  </si>
  <si>
    <t>Gazer 
NA216</t>
  </si>
  <si>
    <t>Gazer 
NA208</t>
  </si>
  <si>
    <t>Серия NT</t>
  </si>
  <si>
    <t>Gazer 
NT204</t>
  </si>
  <si>
    <t>Gazer 
NT208</t>
  </si>
  <si>
    <t>Gazer 
NT216</t>
  </si>
  <si>
    <t>Сенсор 1/4" CMOS, разрешение 1280х720 (720p). Видеовыходы: AHD-M x 1. ИК подсветка 15 метров. Минимальная освещенность 0.1 Lux (цвет)/0 Lux (ч/б, ИК вкл.). Объектив f = 3,6 mm. Защита IP66, IK10. Функции ICR, 2DNR, 3DNR, AGC.  Питание DC 12V. Габариты: Ø 116mm x 91mm.</t>
  </si>
  <si>
    <t>Сенсор 1/4" CMOS, разрешение 1280х720 (720p). Видеовыходы: AHD-M x 1. ИК подсветка 25 метров. Минимальная освещенность 0.1 Lux (цвет)/0 Lux (ч/б, ИК вкл.). Объектив f = 3,6 mm. Защита IP66. Функции ICR, 2DNR, 3DNR, AGC.  Питание DC 12V. Габариты: Ø 87mm x 219mm.</t>
  </si>
  <si>
    <t xml:space="preserve">Видеокамеры </t>
  </si>
  <si>
    <t xml:space="preserve">Видеорегистраторы </t>
  </si>
  <si>
    <t>Видеонаблюдение AHD</t>
  </si>
  <si>
    <t>Видеонаблюдение HD-TVI</t>
  </si>
  <si>
    <t>Сенсор 1/4" CMOS, разрешение 1280х720 (720p). Видеовыходы: AHD-M x 1. ИК подсветка 15 метров. Минимальная освещенность 0.1 Lux (цвет)/0 Lux (ч/б, ИК вкл.). Объектив f = 3,6 mm.  Функции ICR, 2DNR, 3DNR, AGC.  Питание DC 12V. Габариты: Ø 87mm x 108mm.</t>
  </si>
  <si>
    <t xml:space="preserve">Аксессуары 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</si>
  <si>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AHD-M/CVBS x 4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1, аудиовыходы: RCA x 1. Компрессия H.264 high profile. Отображение 1280x720 (720p) </t>
    </r>
    <r>
      <rPr>
        <sz val="9"/>
        <rFont val="Calibri"/>
        <family val="2"/>
        <charset val="204"/>
        <scheme val="minor"/>
      </rPr>
      <t xml:space="preserve">120 к/с. </t>
    </r>
    <r>
      <rPr>
        <sz val="9"/>
        <color theme="1"/>
        <rFont val="Calibri"/>
        <family val="2"/>
        <charset val="204"/>
        <scheme val="minor"/>
      </rPr>
      <t>Запись 1280x720 (720p)</t>
    </r>
    <r>
      <rPr>
        <b/>
        <sz val="9"/>
        <rFont val="Calibri"/>
        <family val="2"/>
        <charset val="204"/>
        <scheme val="minor"/>
      </rPr>
      <t xml:space="preserve"> 120 к/с</t>
    </r>
    <r>
      <rPr>
        <sz val="9"/>
        <color rgb="FFFF0000"/>
        <rFont val="Calibri"/>
        <family val="2"/>
        <charset val="204"/>
        <scheme val="minor"/>
      </rPr>
      <t xml:space="preserve">. </t>
    </r>
    <r>
      <rPr>
        <sz val="9"/>
        <color theme="1"/>
        <rFont val="Calibri"/>
        <family val="2"/>
        <charset val="204"/>
        <scheme val="minor"/>
      </rPr>
      <t>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
Резервное копирование через USB накопитель, сеть.
Габариты (ШхГхВ): 255mm x 210mm x 42mm.</t>
    </r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</si>
  <si>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AHD-M/CVBS x 8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1, аудиовыходы: RCA x 1. Компрессия H.264 high profile. Отображение 1280x720 (720p) </t>
    </r>
    <r>
      <rPr>
        <sz val="9"/>
        <rFont val="Calibri"/>
        <family val="2"/>
        <charset val="204"/>
        <scheme val="minor"/>
      </rPr>
      <t>240 к/с.</t>
    </r>
    <r>
      <rPr>
        <sz val="9"/>
        <color theme="1"/>
        <rFont val="Calibri"/>
        <family val="2"/>
        <charset val="204"/>
        <scheme val="minor"/>
      </rPr>
      <t xml:space="preserve"> Запись 1280x720 (720p)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rFont val="Calibri"/>
        <family val="2"/>
        <charset val="204"/>
        <scheme val="minor"/>
      </rPr>
      <t>240 к/с</t>
    </r>
    <r>
      <rPr>
        <sz val="9"/>
        <rFont val="Calibri"/>
        <family val="2"/>
        <charset val="204"/>
        <scheme val="minor"/>
      </rPr>
      <t>.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
Резервное копирование через USB накопитель, сеть.
Габариты (ШхГхВ): 255mm x 210mm x 42mm.</t>
    </r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</si>
  <si>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AHD-M/CVBS x 16</t>
    </r>
    <r>
      <rPr>
        <sz val="9"/>
        <color theme="1"/>
        <rFont val="Calibri"/>
        <family val="2"/>
        <charset val="204"/>
        <scheme val="minor"/>
      </rPr>
      <t>, видеовыходы: CVBS, VGA, HDMI. Аудиовходы: RCA x 1, аудиовыходы: RCA x 1. Компрессия H.264 high profile. Отображение 1280x720 (720p) 480 к/с. Запись 1280x720 (720p)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rFont val="Calibri"/>
        <family val="2"/>
        <charset val="204"/>
        <scheme val="minor"/>
      </rPr>
      <t>240 к/с</t>
    </r>
    <r>
      <rPr>
        <b/>
        <sz val="9"/>
        <color theme="1"/>
        <rFont val="Calibri"/>
        <family val="2"/>
        <charset val="204"/>
        <scheme val="minor"/>
      </rPr>
      <t>,</t>
    </r>
    <r>
      <rPr>
        <sz val="9"/>
        <color theme="1"/>
        <rFont val="Calibri"/>
        <family val="2"/>
        <charset val="204"/>
        <scheme val="minor"/>
      </rPr>
      <t xml:space="preserve"> 960x576 (960H)</t>
    </r>
    <r>
      <rPr>
        <sz val="9"/>
        <rFont val="Calibri"/>
        <family val="2"/>
        <charset val="204"/>
        <scheme val="minor"/>
      </rPr>
      <t xml:space="preserve"> </t>
    </r>
    <r>
      <rPr>
        <b/>
        <sz val="9"/>
        <rFont val="Calibri"/>
        <family val="2"/>
        <charset val="204"/>
        <scheme val="minor"/>
      </rPr>
      <t>480 к/с</t>
    </r>
    <r>
      <rPr>
        <sz val="9"/>
        <rFont val="Calibri"/>
        <family val="2"/>
        <charset val="204"/>
        <scheme val="minor"/>
      </rPr>
      <t xml:space="preserve">. </t>
    </r>
    <r>
      <rPr>
        <sz val="9"/>
        <color theme="1"/>
        <rFont val="Calibri"/>
        <family val="2"/>
        <charset val="204"/>
        <scheme val="minor"/>
      </rPr>
      <t>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
Резервное копирование через USB накопитель, сеть.
Габариты (ШхГхВ): 300mm x 270mm x 58mm.</t>
    </r>
  </si>
  <si>
    <t>* Стоимость с НДС +7%</t>
  </si>
  <si>
    <t>Мин 
розница</t>
  </si>
  <si>
    <t>Аксессуары к видеорегистраторам Gazer</t>
  </si>
  <si>
    <t>Gazer NR201</t>
  </si>
  <si>
    <r>
      <t xml:space="preserve">Пульт дистанционного управления к видеорегистраторам Gazer серии NS2xx. Габариты: </t>
    </r>
    <r>
      <rPr>
        <sz val="9"/>
        <rFont val="Calibri"/>
        <family val="2"/>
        <charset val="204"/>
      </rPr>
      <t>120mm x 40mm x 19mm.</t>
    </r>
  </si>
  <si>
    <t>Аксессуары к видеокамерам Gazer</t>
  </si>
  <si>
    <t>Gazer CM23x</t>
  </si>
  <si>
    <r>
      <t>Крепление на стену для видеокамер Gazer Cx23x.
Габариты: 190</t>
    </r>
    <r>
      <rPr>
        <sz val="9"/>
        <rFont val="Calibri"/>
        <family val="2"/>
        <charset val="204"/>
      </rPr>
      <t>mm x 136mm x 106mm.</t>
    </r>
  </si>
  <si>
    <t>Gazer AF100</t>
  </si>
  <si>
    <t>Усилитель/ретранслятор SD/HD-SDI сигнала. Возможность разветвить SD/HD-SDI сигнал на два канала. Увеличение расстояния передачи HD-SDI на 200-250м. Восстановление сигнала. Питание 5-24В. 
Габариты: 113mm x 48mm x 25mm.</t>
  </si>
  <si>
    <t>Gazer AF101</t>
  </si>
  <si>
    <t>Комплект из двух SD/HD/3G-SDI ретрансляторов (Camera Side и DVR Side). Увеличение расстояния передачи HD-SDI сигнала на 400-500м. Восстановление сигнала. Передача питания и управление P.T.Z по коаксиальной линии. Питание 9-24 В. Габариты: 113mm х 48mm х 25mm.</t>
  </si>
  <si>
    <t>Gazer AF102</t>
  </si>
  <si>
    <t>SD/HD/3G-SDI ретранслятор (In line) для установки между ретрансляторами из комплекта AF101. Возможность использования до трех ретрансляторов AF102 совместно с AF101. Увеличение расстояния передачи HD-SDI на 200-250м. (на 1-1,25 км при использовании трех AF102 совместно с AF101). Восстановление сигнала. Питание по коаксиальному кабелю от AF101. Габариты: 113mm х 48mm х 25mm.</t>
  </si>
  <si>
    <t>Gazer AF404</t>
  </si>
  <si>
    <t>4х-канальный ретранслятор SD/HD/3G-SDI. Увеличение расстояния передачи HD-SDI на 200-250м. Восстановление сигнала. Питание 5-24В. Габариты: 152mm x 108mm x 40mm.</t>
  </si>
  <si>
    <t>Gazer AF601</t>
  </si>
  <si>
    <t>Конвертер SD/HD/3G-SDI сигнала в HDMI. Сквозной выход SDI loopback (увеличение расстояния передачи HD-SDI на 200-250м). Автоматическое встраивание SDI аудио канала в HDMI. 
Питание 5-24 В. Габариты: 116mm x 105mm x 28mm.</t>
  </si>
  <si>
    <t>Передеча HD-SDI видеосигнала</t>
  </si>
  <si>
    <t>Сенсор 1/3" CMOS, разрешение 1280х720 (720p). Видеовыходы: HD-TVI x 1. ИК подсветка 15 метров. Минимальная освещенность 0.01 Lux (цвет)/0 Lux (ч/б, ИК вкл.). Объектив f = 3,6 mm. Защита IP66, IK10. Функции ICR, 2DNR, 3DNR, AGC.  Питание DC 12V. Габариты: Ø 116mm x 91mm.</t>
  </si>
  <si>
    <t>Сенсор 1/3" CMOS, разрешение 1280х720 (720p). Видеовыходы: HD-TVI x 1. ИК подсветка 15 метров. Минимальная освещенность 0.01 Lux (цвет)/0 Lux (ч/б, ИК вкл.). Объектив f = 3,6 mm.  Функции ICR, 2DNR, 3DNR, AGC.  Питание DC 12V. Габариты: Ø 87mm x 108mm.</t>
  </si>
  <si>
    <t>Сенсор 1/3" CMOS, разрешение 1280х720 (720p). Видеовыходы: HD-TVI x 1. ИК подсветка 25 метров. Минимальная освещенность 0.01 Lux (цвет)/0 Lux (ч/б, ИК вкл.). Объектив f = 3,6 mm. Защита IP66. Функции ICR, 2DNR, 3DNR, AGC.  Питание DC 12V. Габариты: Ø 87mm x 219mm.</t>
  </si>
  <si>
    <t>Сенсор 1/3" CMOS, разрешение 1920х1080 (1080p). Видеовыходы: HD-TVI x 1. ИК подсветка 15 метров. Минимальная освещенность 0.01 Lux (цвет)/0 Lux (ч/б, ИК вкл.). Объектив f = 3,6 mm. Защита IP66, IK10. Функции ICR, 2DNR, 3DNR, AGC.  Питание DC 12V. Габариты: Ø 116mm x 91mm.</t>
  </si>
  <si>
    <t>Сенсор 1/3" CMOS, разрешение 1920х1080 (1080p). Видеовыходы: HD-TVI x 1. ИК подсветка 30 метров. Минимальная освещенность 0.01 Lux (цвет)/0 Lux (ч/б, ИК вкл.). Объектив f = 2,8 - 12 mm. Защита IP66, IK10. Функции ICR, 2DNR, 3DNR, AGC.  Питание DC 12V. Габариты: Ø 150mm x 114mm.</t>
  </si>
  <si>
    <t>Сенсор 1/3" CMOS, разрешение 1920х1080 (1080p). Видеовыходы: HD-TVI x 1. ИК подсветка 25 метров. Минимальная освещенность 0.01 Lux (цвет)/0 Lux (ч/б, ИК вкл.). Объектив f = 3,6 mm. Защита IP66. Функции ICR, 2DNR, 3DNR, AGC.  Питание DC 12V. Габариты: Ø 87mm x 219mm.</t>
  </si>
  <si>
    <t>Сенсор 1/3" CMOS, разрешение 1920х1080 (1080p). Видеовыходы: HD-TVI x 1. ИК подсветка 35 метров. Минимальная освещенность 0.01 Lux (цвет)/0 Lux (ч/б, ИК вкл.). Объектив f = 2,8 - 12 mm. Защита IP66. Функции ICR, 2DNR, 3DNR, AGC. Питание DC 12V. Габариты: Ø 109mm x 284mm.</t>
  </si>
  <si>
    <t>Видеокамера роботизированная. Сенсор 1/3" CMOS, разрешение 1920х1080 (1080p). Видеовыходы: HD-TVI x 1. ИК подсветка 120 метров. Минимальная освещенность 0.01 Lux (цвет)/0 Lux (ч/б, ИК вкл.). Объектив f = 4,7 - 94 mm, 20x оптический зум, F1.6 - F3.5. Панорамная скорость 240°/с. Скорость наклона 240°/с. Тревожные входы NO/NC x 7. Тревожные выходы Реле х 1. Защита IP66. Управление: RS485. OSD меню. Функции ICR, 3DNR, BLC/HSBLC, WDR. Питание AC 24V / 3A. Габариты: Ø 216mm x 349mm.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</si>
  <si>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HD-TVI/CVBS x 4.</t>
    </r>
    <r>
      <rPr>
        <sz val="9"/>
        <color theme="1"/>
        <rFont val="Calibri"/>
        <family val="2"/>
        <charset val="204"/>
        <scheme val="minor"/>
      </rPr>
      <t xml:space="preserve"> Видеовыходы: CVBS, VGA, HDMI. Аудиовходы: RCA x 1, аудиовыходы: RCA x 1. Компрессия H.264 high profile. Отображение 1920x1080 (1080p) 120 к/с. Запись 1920x1080 (1080p) </t>
    </r>
    <r>
      <rPr>
        <b/>
        <sz val="9"/>
        <rFont val="Calibri"/>
        <family val="2"/>
        <charset val="204"/>
        <scheme val="minor"/>
      </rPr>
      <t>60 к/с,</t>
    </r>
    <r>
      <rPr>
        <sz val="9"/>
        <rFont val="Calibri"/>
        <family val="2"/>
        <charset val="204"/>
        <scheme val="minor"/>
      </rPr>
      <t xml:space="preserve"> 1280x720 (720p)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rFont val="Calibri"/>
        <family val="2"/>
        <charset val="204"/>
        <scheme val="minor"/>
      </rPr>
      <t>120 к/с.</t>
    </r>
    <r>
      <rPr>
        <sz val="9"/>
        <rFont val="Calibri"/>
        <family val="2"/>
        <charset val="204"/>
        <scheme val="minor"/>
      </rPr>
      <t xml:space="preserve"> </t>
    </r>
    <r>
      <rPr>
        <sz val="9"/>
        <color theme="1"/>
        <rFont val="Calibri"/>
        <family val="2"/>
        <charset val="204"/>
        <scheme val="minor"/>
      </rPr>
      <t>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
Резервное копирование через USB накопитель, сеть.
Габариты (ШхГхВ): 255mm x 210mm x 42mm.</t>
    </r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</si>
  <si>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HD-TVI/CVBS x 8 + до 4-х 2MP/1MP IP камер.</t>
    </r>
    <r>
      <rPr>
        <sz val="9"/>
        <color theme="1"/>
        <rFont val="Calibri"/>
        <family val="2"/>
        <charset val="204"/>
        <scheme val="minor"/>
      </rPr>
      <t xml:space="preserve"> Видеовыходы: CVBS, VGA, HDMI. Аудиовходы: RCA x 1, аудиовыходы: RCA x 1. Компрессия H.264 high profile. Отображение 1920x1080 (1080p) 240 к/с. Запись 1920x1080 (1080p)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rFont val="Calibri"/>
        <family val="2"/>
        <charset val="204"/>
        <scheme val="minor"/>
      </rPr>
      <t>120 к/с</t>
    </r>
    <r>
      <rPr>
        <sz val="9"/>
        <rFont val="Calibri"/>
        <family val="2"/>
        <charset val="204"/>
        <scheme val="minor"/>
      </rPr>
      <t>,</t>
    </r>
    <r>
      <rPr>
        <sz val="9"/>
        <color theme="1"/>
        <rFont val="Calibri"/>
        <family val="2"/>
        <charset val="204"/>
        <scheme val="minor"/>
      </rPr>
      <t xml:space="preserve"> 1280x720 (720p) </t>
    </r>
    <r>
      <rPr>
        <b/>
        <sz val="9"/>
        <rFont val="Calibri"/>
        <family val="2"/>
        <charset val="204"/>
        <scheme val="minor"/>
      </rPr>
      <t>240 к/с</t>
    </r>
    <r>
      <rPr>
        <sz val="9"/>
        <color rgb="FFFF0000"/>
        <rFont val="Calibri"/>
        <family val="2"/>
        <charset val="204"/>
        <scheme val="minor"/>
      </rPr>
      <t>.</t>
    </r>
    <r>
      <rPr>
        <sz val="9"/>
        <color theme="1"/>
        <rFont val="Calibri"/>
        <family val="2"/>
        <charset val="204"/>
        <scheme val="minor"/>
      </rPr>
      <t xml:space="preserve"> 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
Резервное копирование через USB накопитель, сеть.
Габариты (ШхГхВ): 300mm x 270mm x 58mm.</t>
    </r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</si>
  <si>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HD-TVI/CVBS x 16 + до 8-х 2MP/1MP IP камер.</t>
    </r>
    <r>
      <rPr>
        <sz val="9"/>
        <color theme="1"/>
        <rFont val="Calibri"/>
        <family val="2"/>
        <charset val="204"/>
        <scheme val="minor"/>
      </rPr>
      <t xml:space="preserve"> Видеовыходы: CVBS, VGA, HDMI. Аудиовходы: RCA x 1, аудиовыходы: RCA x 1. Компрессия H.264 high profile. Отображение 1920x1080 (1080p) 480 к/с. Запись 1920x1080 (1080p) </t>
    </r>
    <r>
      <rPr>
        <b/>
        <sz val="9"/>
        <rFont val="Calibri"/>
        <family val="2"/>
        <charset val="204"/>
        <scheme val="minor"/>
      </rPr>
      <t>240 к/с</t>
    </r>
    <r>
      <rPr>
        <sz val="9"/>
        <rFont val="Calibri"/>
        <family val="2"/>
        <charset val="204"/>
        <scheme val="minor"/>
      </rPr>
      <t>,</t>
    </r>
    <r>
      <rPr>
        <sz val="9"/>
        <color theme="1"/>
        <rFont val="Calibri"/>
        <family val="2"/>
        <charset val="204"/>
        <scheme val="minor"/>
      </rPr>
      <t xml:space="preserve"> 1280x720 (720p) </t>
    </r>
    <r>
      <rPr>
        <b/>
        <sz val="9"/>
        <rFont val="Calibri"/>
        <family val="2"/>
        <charset val="204"/>
        <scheme val="minor"/>
      </rPr>
      <t>480 к/с</t>
    </r>
    <r>
      <rPr>
        <sz val="9"/>
        <color theme="1"/>
        <rFont val="Calibri"/>
        <family val="2"/>
        <charset val="204"/>
        <scheme val="minor"/>
      </rPr>
      <t>. 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
Резервное копирование через USB накопитель, сеть.
Габариты (ШхГхВ): 300mm x 270mm x 58mm.</t>
    </r>
  </si>
  <si>
    <t>Сенсор 1/3" 960H SONY Exmor CMOS, разрешение 900 ТВЛ.                              Видеовыходы: CVBS x 1. ИК подсветка 30 метров. Минимальная освещенность 0.1 Lux (цвет)/0 Lux (ч/б, ИК вкл.). Объектив f = 2.8 - 12mm. Защита IP65. OSD меню. Функции ICR, 3DNR, BLC/HLC, WDR.
Питание DC 12V. Габариты: Ø 126mm x 104mm.</t>
  </si>
  <si>
    <t>Gazer CS137</t>
  </si>
  <si>
    <t>Сенсор 1/3" 960H CMOS HDIS, разрешение 800 ТВЛ.
Видеовыходы: CVBS x 1. ИК подсветка 30 метров. Минимальная освещенность 0.1 Lux (цвет)/0 Lux (ч/б, ИК вкл.). Объектив f = 2,8 - 12 mm. Защита IP66. Функции ICR, 2DNR, BLC/HLC, ATR. Питание DC 12V. Габариты: Ø 85mm x 240mm.</t>
  </si>
  <si>
    <t>Gazer CS216</t>
  </si>
  <si>
    <t>Сенсор 1/3" 960H CMOS HDIS, разрешение 800 ТВЛ.
Видеовыходы: CVBS x 1. ИК подсветка 30 метров. Минимальная освещенность 0.1 Lux (цвет)/0 Lux (ч/б, ИК вкл.). Объектив f = 4 mm. Защита IP66. Функции ICR, 2DNR, BLC/HLC, ATR. Питание DC 12V. Габариты: Ø 85mm x 240mm.</t>
  </si>
  <si>
    <t>Gazer CS206</t>
  </si>
  <si>
    <t>Сенсор 1/3" 960H CMOS HDIS, разрешение 800 ТВЛ.
Видеовыходы: CVBS x 1. ИК подсветка 15 метров. Минимальная освещенность 0.1 Lux (цвет)/0 Lux (ч/б, ИК вкл.). Объектив f = 3,6 mm. Защита IP66, IK10. Функции ICR, 2DNR, BLC/HLC, ATR. Питание DC 12V. Габариты: Ø 110mm x 58mm. Алюминиевый корпус, низкий профиль.</t>
  </si>
  <si>
    <t>Gazer CS226</t>
  </si>
  <si>
    <t>Серия CS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</si>
  <si>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32</t>
    </r>
    <r>
      <rPr>
        <sz val="9"/>
        <color theme="1"/>
        <rFont val="Calibri"/>
        <family val="2"/>
        <charset val="204"/>
        <scheme val="minor"/>
      </rPr>
      <t xml:space="preserve">, сквозные видеовыходы: CVBS x 32, видеовыходы: CVBS, Spot, VGA, HDMI. Аудиовходы: RCA x 16, аудиовыходы: RCA x 1. Компрессия H.264 high profile. Отображение 960x576 (960H) 800 к/с. Запись 960x576 (960H) </t>
    </r>
    <r>
      <rPr>
        <b/>
        <sz val="9"/>
        <color theme="1"/>
        <rFont val="Calibri"/>
        <family val="2"/>
        <charset val="204"/>
        <scheme val="minor"/>
      </rPr>
      <t>800 к/с</t>
    </r>
    <r>
      <rPr>
        <sz val="9"/>
        <color theme="1"/>
        <rFont val="Calibri"/>
        <family val="2"/>
        <charset val="204"/>
        <scheme val="minor"/>
      </rPr>
      <t>. Тревожные входы NO/NC x 16. Тревожные выходы Реле х 4. Интерфейсы RJ45 х 1 (10/100M/1000M), RS485 x 2, USB2.0 x 2. Поддержка жестких дисков HDD SATA x 8 (до 4ТБ), eSATA x 1.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 Габариты (ШхГхВ): 430mm × 420mm × 90mm.</t>
    </r>
  </si>
  <si>
    <t>Gazer 
NS2232r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</si>
  <si>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24</t>
    </r>
    <r>
      <rPr>
        <sz val="9"/>
        <color theme="1"/>
        <rFont val="Calibri"/>
        <family val="2"/>
        <charset val="204"/>
        <scheme val="minor"/>
      </rPr>
      <t xml:space="preserve">, сквозные видеовыходы: CVBS x 24, видеовыходы: CVBS, Spot, VGA, HDMI. Аудиовходы: RCA x 16, аудиовыходы: RCA x 1. Компрессия H.264 high profile. Отображение 960x576 (960H) 600 к/с. Запись 960x576 (960H) </t>
    </r>
    <r>
      <rPr>
        <b/>
        <sz val="9"/>
        <color theme="1"/>
        <rFont val="Calibri"/>
        <family val="2"/>
        <charset val="204"/>
        <scheme val="minor"/>
      </rPr>
      <t>600 к/с</t>
    </r>
    <r>
      <rPr>
        <sz val="9"/>
        <color theme="1"/>
        <rFont val="Calibri"/>
        <family val="2"/>
        <charset val="204"/>
        <scheme val="minor"/>
      </rPr>
      <t>. Тревожные входы NO/NC x 16. Тревожные выходы Реле х 4. Интерфейсы RJ45 х 1 (10/100M/1000M), RS485 x 2, USB2.0 x 2. Поддержка жестких дисков HDD SATA x 8 (до 4ТБ), eSATA x 1.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 Габариты (ШхГхВ): 430mm × 420mm × 90mm.</t>
    </r>
  </si>
  <si>
    <t>Gazer 
NS2224r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</si>
  <si>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16</t>
    </r>
    <r>
      <rPr>
        <sz val="9"/>
        <color theme="1"/>
        <rFont val="Calibri"/>
        <family val="2"/>
        <charset val="204"/>
        <scheme val="minor"/>
      </rPr>
      <t xml:space="preserve">, сквозные видеовыходы: CVBS x 16, видеовыходы: CVBS, Spot, VGA, HDMI. Аудиовходы: RCA x 16, аудиовыходы: RCA x 1. Компрессия H.264 high profile. Отображение 960x576 (960H) 400 к/с. Запись 960x576 (960H) </t>
    </r>
    <r>
      <rPr>
        <b/>
        <sz val="9"/>
        <color theme="1"/>
        <rFont val="Calibri"/>
        <family val="2"/>
        <charset val="204"/>
        <scheme val="minor"/>
      </rPr>
      <t>400 к/с</t>
    </r>
    <r>
      <rPr>
        <sz val="9"/>
        <color theme="1"/>
        <rFont val="Calibri"/>
        <family val="2"/>
        <charset val="204"/>
        <scheme val="minor"/>
      </rPr>
      <t>. Тревожные входы NO/NC x 16. Тревожные выходы Реле х 4. Интерфейсы RJ45 х 1 (10/100M/1000M), RS485 x 2, USB2.0 x 2. Поддержка жестких дисков HDD SATA x 8 (до 4ТБ), eSATA x 1.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 Габариты (ШхГхВ): 430mm × 420mm × 90mm.</t>
    </r>
  </si>
  <si>
    <t>Gazer 
NS2216r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</si>
  <si>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8</t>
    </r>
    <r>
      <rPr>
        <sz val="9"/>
        <color theme="1"/>
        <rFont val="Calibri"/>
        <family val="2"/>
        <charset val="204"/>
        <scheme val="minor"/>
      </rPr>
      <t xml:space="preserve">, сквозные видеовыходы: CVBS x 8, видеовыходы: CVBS, Spot, VGA, HDMI. Аудиовходы: RCA x 8, аудиовыходы: RCA x 1. Компрессия H.264 high profile. Отображение 960x576 (960H) 200 к/с. Запись 960x576 (960H) </t>
    </r>
    <r>
      <rPr>
        <b/>
        <sz val="9"/>
        <color theme="1"/>
        <rFont val="Calibri"/>
        <family val="2"/>
        <charset val="204"/>
        <scheme val="minor"/>
      </rPr>
      <t>200 к/с</t>
    </r>
    <r>
      <rPr>
        <sz val="9"/>
        <color theme="1"/>
        <rFont val="Calibri"/>
        <family val="2"/>
        <charset val="204"/>
        <scheme val="minor"/>
      </rPr>
      <t>. Тревожные входы NO/NC x 8. Тревожные выходы Реле х 4. Интерфейсы RJ45 х 1 (10/100M/1000M), RS485 x 2, USB2.0 x 2. Поддержка жестких дисков HDD SATA x 8 (до 4ТБ), eSATA x 1.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 Габариты (ШхГхВ): 430mm × 420mm × 90mm.</t>
    </r>
  </si>
  <si>
    <t>Gazer 
NS2208r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</si>
  <si>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32</t>
    </r>
    <r>
      <rPr>
        <sz val="9"/>
        <color theme="1"/>
        <rFont val="Calibri"/>
        <family val="2"/>
        <charset val="204"/>
        <scheme val="minor"/>
      </rPr>
      <t xml:space="preserve">, видеовыходы: CVBS, Spot, VGA, HDMI. Аудиовходы: RCA x 4, аудиовыходы: RCA x 1. Компрессия H.264 high profile. Отображение 960x576 (960H) 800 к/с. Запись 960x576 (960H) </t>
    </r>
    <r>
      <rPr>
        <b/>
        <sz val="9"/>
        <color theme="1"/>
        <rFont val="Calibri"/>
        <family val="2"/>
        <charset val="204"/>
        <scheme val="minor"/>
      </rPr>
      <t>800к/с</t>
    </r>
    <r>
      <rPr>
        <sz val="9"/>
        <color theme="1"/>
        <rFont val="Calibri"/>
        <family val="2"/>
        <charset val="204"/>
        <scheme val="minor"/>
      </rPr>
      <t>. Тревожные входы NO/NC x 16. Тревожные выходы Реле х 1. Интерфейсы RJ45 х 1 (10/100M), RS485 x 1,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300mm × 55mm.</t>
    </r>
  </si>
  <si>
    <t>Gazer 
NS2232re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</si>
  <si>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16</t>
    </r>
    <r>
      <rPr>
        <sz val="9"/>
        <color theme="1"/>
        <rFont val="Calibri"/>
        <family val="2"/>
        <charset val="204"/>
        <scheme val="minor"/>
      </rPr>
      <t xml:space="preserve">, видеовыходы: CVBS, Spot, VGA, HDMI. Аудиовходы: RCA x 4, аудиовыходы: RCA x 1. Компрессия H.264 high profile. Отображение 960x576 (960H) 400 к/с. Запись 960x576 (960H) </t>
    </r>
    <r>
      <rPr>
        <b/>
        <sz val="9"/>
        <color theme="1"/>
        <rFont val="Calibri"/>
        <family val="2"/>
        <charset val="204"/>
        <scheme val="minor"/>
      </rPr>
      <t>400 к/с</t>
    </r>
    <r>
      <rPr>
        <sz val="9"/>
        <color theme="1"/>
        <rFont val="Calibri"/>
        <family val="2"/>
        <charset val="204"/>
        <scheme val="minor"/>
      </rPr>
      <t>. Тревожные входы NO/NC x 16. Тревожные выходы Реле х 1. Интерфейсы RJ45 х 1 (10/100M), RS485 x 2,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300mm × 55mm.</t>
    </r>
  </si>
  <si>
    <t>Gazer 
NS2216re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</si>
  <si>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8</t>
    </r>
    <r>
      <rPr>
        <sz val="9"/>
        <color theme="1"/>
        <rFont val="Calibri"/>
        <family val="2"/>
        <charset val="204"/>
        <scheme val="minor"/>
      </rPr>
      <t xml:space="preserve">, видеовыходы: CVBS, Spot, VGA, HDMI. Аудиовходы: RCA x 4, аудиовыходы: RCA x 1. Компрессия H.264 high profile. Отображение 960x576 (960H) 200 к/с. Запись 960x576 (960H) </t>
    </r>
    <r>
      <rPr>
        <b/>
        <sz val="9"/>
        <color theme="1"/>
        <rFont val="Calibri"/>
        <family val="2"/>
        <charset val="204"/>
        <scheme val="minor"/>
      </rPr>
      <t>200 к/с</t>
    </r>
    <r>
      <rPr>
        <sz val="9"/>
        <color theme="1"/>
        <rFont val="Calibri"/>
        <family val="2"/>
        <charset val="204"/>
        <scheme val="minor"/>
      </rPr>
      <t>. Тревожные входы NO/NC x 8. Тревожные выходы Реле х 1. Интерфейсы RJ45 х 1 (10/100M), RS485 x 2,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300mm × 55mm.</t>
    </r>
  </si>
  <si>
    <t>Gazer 
NS2208re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</si>
  <si>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16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4, аудиовыходы: RCA x 1. Компрессия H.264 high profile. Отображение 960x576 (960H) 400 к/с. Запись 960x576 (960H) </t>
    </r>
    <r>
      <rPr>
        <b/>
        <sz val="9"/>
        <color theme="1"/>
        <rFont val="Calibri"/>
        <family val="2"/>
        <charset val="204"/>
        <scheme val="minor"/>
      </rPr>
      <t>200 к/с,</t>
    </r>
    <r>
      <rPr>
        <sz val="9"/>
        <color theme="1"/>
        <rFont val="Calibri"/>
        <family val="2"/>
        <charset val="204"/>
        <scheme val="minor"/>
      </rPr>
      <t xml:space="preserve"> 704x576 (D1) </t>
    </r>
    <r>
      <rPr>
        <b/>
        <sz val="9"/>
        <color theme="1"/>
        <rFont val="Calibri"/>
        <family val="2"/>
        <charset val="204"/>
        <scheme val="minor"/>
      </rPr>
      <t>400 к/с</t>
    </r>
    <r>
      <rPr>
        <sz val="9"/>
        <color theme="1"/>
        <rFont val="Calibri"/>
        <family val="2"/>
        <charset val="204"/>
        <scheme val="minor"/>
      </rPr>
      <t>. Интерфейсы RJ45 х 1 (10/100M), RS485 x 1, USB2.0 x 2. Поддержка жестких дисков HDD SATA x 1 (до 4ТБ). Управление: мышь, передняя панель, пульт управления, клавиатура (опционально). Удаленный доступ через IE/Safari/iPhone/Android/CMS. 
Резервное копирование через USB накопитель, сеть.
Габариты (ШхГхВ): 300mm x 270mm x 58mm.</t>
    </r>
  </si>
  <si>
    <t>Gazer 
NS216r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</si>
  <si>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8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2, аудиовыходы: RCA x 1. Компрессия H.264 main profile. Отображение 960x576 (960H) 200 к/с. Запись 960x576 (960H) </t>
    </r>
    <r>
      <rPr>
        <b/>
        <sz val="9"/>
        <color theme="1"/>
        <rFont val="Calibri"/>
        <family val="2"/>
        <charset val="204"/>
        <scheme val="minor"/>
      </rPr>
      <t>100 к/с,</t>
    </r>
    <r>
      <rPr>
        <sz val="9"/>
        <color theme="1"/>
        <rFont val="Calibri"/>
        <family val="2"/>
        <charset val="204"/>
        <scheme val="minor"/>
      </rPr>
      <t xml:space="preserve"> 704x576 (D1) </t>
    </r>
    <r>
      <rPr>
        <b/>
        <sz val="9"/>
        <color theme="1"/>
        <rFont val="Calibri"/>
        <family val="2"/>
        <charset val="204"/>
        <scheme val="minor"/>
      </rPr>
      <t xml:space="preserve">200 к/с. </t>
    </r>
    <r>
      <rPr>
        <sz val="9"/>
        <color theme="1"/>
        <rFont val="Calibri"/>
        <family val="2"/>
        <charset val="204"/>
        <scheme val="minor"/>
      </rPr>
      <t>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 
Резервное копирование через USB накопитель, сеть.
Габариты (ШхГхВ): 255mm x 210mm x 42mm.</t>
    </r>
  </si>
  <si>
    <t>Gazer 
NS208m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</si>
  <si>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4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1, аудиовыходы: RCA x 1. Компрессия H.264 main profile. Отображение 960x576 (960H) 100 к/с. Запись 960x576 (960H) </t>
    </r>
    <r>
      <rPr>
        <b/>
        <sz val="9"/>
        <color theme="1"/>
        <rFont val="Calibri"/>
        <family val="2"/>
        <charset val="204"/>
        <scheme val="minor"/>
      </rPr>
      <t>100 к/с</t>
    </r>
    <r>
      <rPr>
        <sz val="9"/>
        <color theme="1"/>
        <rFont val="Calibri"/>
        <family val="2"/>
        <charset val="204"/>
        <scheme val="minor"/>
      </rPr>
      <t>. Интерфейсы RJ45 х 1 (10/100M), RS485 x 1, USB2.0 x 2. Поддержка жестких дисков HDD SATA x 1 (до 4ТБ). Управление: мышь, передняя панель, пульт управления (опционально), клавиатура (опционально). Удаленный доступ через IE/Safari/iPhone/Android/CMS. 
Резервное копирование через USB накопитель, сеть. 
Габариты (ШхГхВ): 255mm x 210mm x 42mm.</t>
    </r>
  </si>
  <si>
    <t>Gazer 
NS204r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</si>
  <si>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8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2, аудиовыходы: RCA x 1. Компрессия H.264 main profile. Отображение 960x576 (960H) 200 к/с. Запись 960x576 (960H) </t>
    </r>
    <r>
      <rPr>
        <b/>
        <sz val="9"/>
        <color theme="1"/>
        <rFont val="Calibri"/>
        <family val="2"/>
        <charset val="204"/>
        <scheme val="minor"/>
      </rPr>
      <t>100 к/с,</t>
    </r>
    <r>
      <rPr>
        <sz val="9"/>
        <color theme="1"/>
        <rFont val="Calibri"/>
        <family val="2"/>
        <charset val="204"/>
        <scheme val="minor"/>
      </rPr>
      <t xml:space="preserve"> 704x576 (D1) </t>
    </r>
    <r>
      <rPr>
        <b/>
        <sz val="9"/>
        <color theme="1"/>
        <rFont val="Calibri"/>
        <family val="2"/>
        <charset val="204"/>
        <scheme val="minor"/>
      </rPr>
      <t xml:space="preserve">200 к/с. </t>
    </r>
    <r>
      <rPr>
        <sz val="9"/>
        <color theme="1"/>
        <rFont val="Calibri"/>
        <family val="2"/>
        <charset val="204"/>
        <scheme val="minor"/>
      </rPr>
      <t>Интерфейсы RJ45 х 1 (10/100M), USB2.0 x 2. Поддержка жестких дисков HDD SATA x 1 (до 4ТБ). Управление: мышь, пульт управления (опционально), клавиатура (опционально). Удаленный доступ через IE/Safari/iPhone/Android/CMS. 
Резервное копирование через USB накопитель, сеть.
Габариты (ШхГхВ): 201мм х 210 х 47mm</t>
    </r>
  </si>
  <si>
    <t>Gazer 
NS108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</si>
  <si>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CVBS x 4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1, аудиовыходы: RCA x 1. Компрессия H.264 main profile. Отображение 960x576 (960H) 100 к/с. Запись 960x576 (960H) </t>
    </r>
    <r>
      <rPr>
        <b/>
        <sz val="9"/>
        <color theme="1"/>
        <rFont val="Calibri"/>
        <family val="2"/>
        <charset val="204"/>
        <scheme val="minor"/>
      </rPr>
      <t>100 к/с</t>
    </r>
    <r>
      <rPr>
        <sz val="9"/>
        <color theme="1"/>
        <rFont val="Calibri"/>
        <family val="2"/>
        <charset val="204"/>
        <scheme val="minor"/>
      </rPr>
      <t>. Интерфейсы RJ45 х 1 (10/100M), USB2.0 x 2. Поддержка жестких дисков HDD SATA x 1 (до 4ТБ). Управление: мышь, пульт управления (опционально), клавиатура (опционально). Удаленный доступ через IE/Safari/iPhone/Android/CMS. 
Резервное копирование через USB накопитель, сеть. 
Габариты (ШхГхВ): 201мм х 210 х 47mm</t>
    </r>
  </si>
  <si>
    <t>Gazer 
NS104</t>
  </si>
  <si>
    <t>Серия NS</t>
  </si>
  <si>
    <t>Мин 
розница, уе</t>
  </si>
  <si>
    <t>Аналоговое видеонаблюдение 960Н</t>
  </si>
  <si>
    <t>курс</t>
  </si>
  <si>
    <t>Сенсор 1/3" Panasonic, разрешение 1920х1080 (1080p). Видеовыходы: SDI x 1, CVBS x 1. ИК подсветка 30 метров. Минимальная освещенность 0.1 Lux (цвет)/0 Lux (ч/б, ИК вкл.). Объектив f = 3,3 - 12 mm. Защита IP66, IK10. OSD меню. Функции ICR, 3DNR, BLC/HSBLC, WDR. Питание DC 12V. Габариты: Ø 150mm x 128mm.</t>
  </si>
  <si>
    <t>Gazer 
CF231</t>
  </si>
  <si>
    <t>Сенсор 1/3" Sony Exmor, разрешение 1920х1080 (1080p). Видеовыходы: SDI x 1, CVBS x 1. Минимальная освещенность 0.1 Lux (цвет)/0.01 Lux (ч/б). Объектив f = 3,3 - 12 mm. OSD меню. Функции 3DNR, BLC/HSBLC, WDR. Питание DC 12V. Габариты: Ø 130mm x 98mm.</t>
  </si>
  <si>
    <t>Gazer 
CF234</t>
  </si>
  <si>
    <t>Сенсор 1/3" Panasonic, разрешение 1920х1080 (1080p). Видеовыходы: SDI x 1. Минимальная освещенность 0.1 Lux (цвет)/0.01 Lux (ч/б). Интерфейс DC Iris, крепление C/CS. OSD меню. Функции ICR, 3DNR, BLC/HSBLC, WDR. Питание DC 12V. Габариты: 70mm x 60mm x 145mm.</t>
  </si>
  <si>
    <t>Gazer 
СF104</t>
  </si>
  <si>
    <t>Серия CF 1080p</t>
  </si>
  <si>
    <t>Сенсор 1/3" Panasonic, разрешение 1280х720 (720p). Видеовыходы: SDI x 1. ИК подсветка 15 метров. Минимальная освещенность 0.1 Lux (цвет)/0 Lux (ч/б, ИК вкл.). Объектив f = 4 mm. Защита IP66, IK10. OSD меню. Функции ICR, 3DNR, BLC/HSBLC, WDR. Питание DC 12V. Габариты: Ø 113mm x 90mm.</t>
  </si>
  <si>
    <t>Gazer 
CF224/4</t>
  </si>
  <si>
    <t>Серия CF 720p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</si>
  <si>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SDI x 4, CVBS x 4</t>
    </r>
    <r>
      <rPr>
        <sz val="9"/>
        <color theme="1"/>
        <rFont val="Calibri"/>
        <family val="2"/>
        <charset val="204"/>
        <scheme val="minor"/>
      </rPr>
      <t xml:space="preserve">, видеовыходы: CVBS, Spot, VGA, HDMI. Аудиовходы: RCA x 4, аудиовыходы: RCA x 1. Компрессия H.264 main profile. Отображение 1920x1080 (1080p) </t>
    </r>
    <r>
      <rPr>
        <b/>
        <sz val="9"/>
        <color theme="1"/>
        <rFont val="Calibri"/>
        <family val="2"/>
        <charset val="204"/>
        <scheme val="minor"/>
      </rPr>
      <t>100 к/с +</t>
    </r>
    <r>
      <rPr>
        <sz val="9"/>
        <color theme="1"/>
        <rFont val="Calibri"/>
        <family val="2"/>
        <charset val="204"/>
        <scheme val="minor"/>
      </rPr>
      <t xml:space="preserve"> 720х576 (D1) </t>
    </r>
    <r>
      <rPr>
        <b/>
        <sz val="9"/>
        <color theme="1"/>
        <rFont val="Calibri"/>
        <family val="2"/>
        <charset val="204"/>
        <scheme val="minor"/>
      </rPr>
      <t>100 к/с</t>
    </r>
    <r>
      <rPr>
        <sz val="9"/>
        <color theme="1"/>
        <rFont val="Calibri"/>
        <family val="2"/>
        <charset val="204"/>
        <scheme val="minor"/>
      </rPr>
      <t>. Запись 1920x1080 (1080p) 100 к/с + 704х576 (D1) 100 к/с. Тревожные входы NO/NC x 8. Тревожные выходы Реле х 4. Интерфейсы RJ45 х 1 (10/100M/1000M), RS485 x 2, USB2.0 x 2. Поддержка жестких дисков HDD SATA x 4 (до 4ТБ), eSATA x 2.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420mm × 90mm.</t>
    </r>
  </si>
  <si>
    <t>Gazer 
NF344rh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</si>
  <si>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SDI x 16</t>
    </r>
    <r>
      <rPr>
        <sz val="9"/>
        <color theme="1"/>
        <rFont val="Calibri"/>
        <family val="2"/>
        <charset val="204"/>
        <scheme val="minor"/>
      </rPr>
      <t>, видеовыходы: CVBS, VGA, HDMI. Аудиовходы: RCA x 16, аудиовыходы: RCA x 1. Компрессия H.264 high profile. Отображение 1920x1080 (1080p) 400 к/с. Запись 1920x1080 (1080p) 192 к/с. Тревожные входы NO/NC x 16. Тревожные выходы Реле х 4. Интерфейсы RJ45 х 1 (10/100M/1000M), RS485 x 2, USB2.0 x 2. Поддержка жестких дисков HDD SATA x 8 (до 4ТБ), eSATA x 2.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 
Габариты (ШхГхВ): 430mm × 420mm × 90mm.</t>
    </r>
  </si>
  <si>
    <t>Gazer 
NF316m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</si>
  <si>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SDI x 16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16, аудиовыходы: RCA x 1. Компрессия H.264 high profile. Отображение 1920x1080 (1080p) 400 к/с. Запись 1920x1080 (1080p) </t>
    </r>
    <r>
      <rPr>
        <b/>
        <sz val="9"/>
        <color theme="1"/>
        <rFont val="Calibri"/>
        <family val="2"/>
        <charset val="204"/>
        <scheme val="minor"/>
      </rPr>
      <t>400 к/с</t>
    </r>
    <r>
      <rPr>
        <sz val="9"/>
        <color theme="1"/>
        <rFont val="Calibri"/>
        <family val="2"/>
        <charset val="204"/>
        <scheme val="minor"/>
      </rPr>
      <t>. Тревожные входы NO/NC x 16. Тревожные выходы Реле х 4. Интерфейсы RJ45 х 1 (10/100M/1000M), RS485 x 2, USB2.0 x 2. Поддержка жестких дисков HDD SATA x 8 (до 4ТБ), eSATA x 2.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 
Габариты (ШхГхВ): 430mm × 420mm × 90mm.</t>
    </r>
  </si>
  <si>
    <t>Gazer 
NF316r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</si>
  <si>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SDI x 8</t>
    </r>
    <r>
      <rPr>
        <sz val="9"/>
        <color theme="1"/>
        <rFont val="Calibri"/>
        <family val="2"/>
        <charset val="204"/>
        <scheme val="minor"/>
      </rPr>
      <t>, видеовыходы: CVBS, VGA, HDMI. Аудиовходы: RCA x 8, аудиовыходы: RCA x 1. Компрессия H.264 high profile. Отображение 1920x1080 (1080p) 96 к/с. Запись 1920x1080 (1080p) 96 к/с. Тревожные входы NO/NC x 8. Тревожные выходы Реле х 4. Интерфейсы RJ45 х 1 (10/100M/1000M), RS485 x 2, USB2.0 x 2. Поддержка жестких дисков HDD SATA x 8 (до 4ТБ), eSATA x 2.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420mm × 90mm.</t>
    </r>
  </si>
  <si>
    <t>Gazer 
NF308m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</si>
  <si>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SDI x 8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8, аудиовыходы: RCA x 1. Компрессия H.264 high profile. Отображение 1920x1080 (1080p) 200 к/с. Запись 1920x1080 (1080p) </t>
    </r>
    <r>
      <rPr>
        <b/>
        <sz val="9"/>
        <color theme="1"/>
        <rFont val="Calibri"/>
        <family val="2"/>
        <charset val="204"/>
        <scheme val="minor"/>
      </rPr>
      <t>200 к/с</t>
    </r>
    <r>
      <rPr>
        <sz val="9"/>
        <color theme="1"/>
        <rFont val="Calibri"/>
        <family val="2"/>
        <charset val="204"/>
        <scheme val="minor"/>
      </rPr>
      <t>. Тревожные входы NO/NC x 8. Тревожные выходы Реле х 4. Интерфейсы RJ45 х 1 (10/100M/1000M), RS485 x 2, USB2.0 x 2. Поддержка жестких дисков HDD SATA x 8 (до 4ТБ), eSATA x 2.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420mm × 90mm.</t>
    </r>
  </si>
  <si>
    <t>Gazer 
NF308r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</si>
  <si>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SDI x 4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4, аудиовыходы: RCA x 1. Компрессия H.264 high profile. Отображение 1920x1080 (1080p) 100 к/с. Запись 1920x1080 (1080p) </t>
    </r>
    <r>
      <rPr>
        <b/>
        <sz val="9"/>
        <color theme="1"/>
        <rFont val="Calibri"/>
        <family val="2"/>
        <charset val="204"/>
        <scheme val="minor"/>
      </rPr>
      <t>25 к/с</t>
    </r>
    <r>
      <rPr>
        <sz val="9"/>
        <color theme="1"/>
        <rFont val="Calibri"/>
        <family val="2"/>
        <charset val="204"/>
        <scheme val="minor"/>
      </rPr>
      <t>. Тревожные входы NO/NC x 4. Тревожные выходы Реле х 4. Интерфейсы RJ45 х 1 (10/100M/1000M), RS485 x 2,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x 400mm x 55mm.</t>
    </r>
  </si>
  <si>
    <t>Gazer 
NF304s</t>
  </si>
  <si>
    <t>Серия NF 1080p</t>
  </si>
  <si>
    <r>
      <t xml:space="preserve">Видеовходы: </t>
    </r>
    <r>
      <rPr>
        <b/>
        <sz val="9"/>
        <color theme="1"/>
        <rFont val="Calibri"/>
        <family val="2"/>
        <charset val="204"/>
        <scheme val="minor"/>
      </rPr>
      <t>SDI x 4</t>
    </r>
    <r>
      <rPr>
        <sz val="9"/>
        <color theme="1"/>
        <rFont val="Calibri"/>
        <family val="2"/>
        <charset val="204"/>
        <scheme val="minor"/>
      </rPr>
      <t xml:space="preserve">, видеовыходы: CVBS, VGA, HDMI. Аудиовходы: RCA x 4, аудиовыходы: RCA x 1. Компрессия H.264 high profile. Отображение 1280x720 (720p) 100 к/с. Запись 1280x720 (720p) </t>
    </r>
    <r>
      <rPr>
        <b/>
        <sz val="9"/>
        <color theme="1"/>
        <rFont val="Calibri"/>
        <family val="2"/>
        <charset val="204"/>
        <scheme val="minor"/>
      </rPr>
      <t>100 к/с</t>
    </r>
    <r>
      <rPr>
        <sz val="9"/>
        <color theme="1"/>
        <rFont val="Calibri"/>
        <family val="2"/>
        <charset val="204"/>
        <scheme val="minor"/>
      </rPr>
      <t>. Тревожные входы NO/NC x 4. Тревожные выходы Реле х 1. Интерфейсы RJ45 х 1 (10/100M/1000M), RS485 x 1, USB2.0 x 2. Поддержка жестких дисков HDD SATA x 1 (до 4ТБ). Управление: мышь, передняя панель, пульт управления, клавиатура (опционально). Удаленный доступ через IE/Safari/iPhone/Android/CMS.
Резервное копирование через USB накопитель, сеть.
Габариты (ШхГхВ): 300mm x 270mm x 58mm.</t>
    </r>
  </si>
  <si>
    <t>Gazer 
NF704r</t>
  </si>
  <si>
    <t>Серия NF 720p</t>
  </si>
  <si>
    <t>Видеонаблюдение HD-SDI</t>
  </si>
  <si>
    <t>Видеокамера роботизированная. Сенсор 1/3" CMOS, разрешение 1920х1080 (1080p) 30 к/с. RJ45 x 1 (10/100M) Ethernet. Потоки видео: 3 х H.264. Onvif 2.3 ИК подсветка 100 метров. Минимальная освещенность 0.1 Lux (цвет)/0 Lux (ч/б, ИК вкл.). Объектив f = 4,7 - 94 mm, 20x оптический зум, F1.6 - F3.5. Панорамная скорость 240°/с. Скорость наклона 240°/с. Тревожные входы NO/NC x 7. Тревожные выходы Реле х 1. Защита IP66. Управление: RS485/ Сеть. Запись: SD карта/ IE клиент/ CMS/ NVR. Функции ICR, 3DNR, BLC/HSBLC, WDR. Видеовыход CVBS x 1, аудиовыход x 1, аудиовход х 1. Питание AC 24V / 3A. Габариты: Ø 216mm x 349mm.</t>
  </si>
  <si>
    <t>Gazer          CI301</t>
  </si>
  <si>
    <t>Сенсор 1/3" Sony Exmor, разрешение 1920х1080 (1080p) 30 к/с.  
RJ45 x 1 (10/100M) Ethernet, PoE. Потоки видео: 2 х H.264. Onvif 2.3. ИК подсветка 60 метров. Минимальная освещенность 0.1 Lux (цвет)/0 Lux (ч/б, ИК вкл.). Объектив f = 7 - 22 mm. Защита IP66. Запись: SD карта/ IE клиент/ CMS/ NVR. Функции ICR, 3DNR, BLC/HSBLC, WDR. Видеовыход CVBS x 1, аудиовыход x 1, аудиовход х 1. Питание DC 12V. 
Габариты: Ø 109mm x 360mm.</t>
  </si>
  <si>
    <t>Gazer        CI215</t>
  </si>
  <si>
    <t>Сенсор 1/3" CMOS, разрешение 2048х1536 (3MP) 15 к/с, 1920х1080 (1080p) 30 к/с. RJ45 x 1 (10/100M) Ethernet, PoE. Потоки видео: 3 х H.264. Onvif 2.3 ИК подсветка 35 метров. Минимальная освещенность 0.1 Lux (цвет)/0 Lux (ч/б, ИК вкл.). Объектив f = 2,8 - 12 mm. Защита IP66. Запись: SD карта/ IE клиент/ CMS/ NVR. Функции ICR, 3DNR, BLC/HSBLC, WDR. Питание DC 12V.
Габариты: Ø 109mm x 284mm.</t>
  </si>
  <si>
    <t>Gazer CI212a</t>
  </si>
  <si>
    <t>Сенсор 1/3" Sony Exmor, разрешение 1920х1080 (1080p) 30 к/с.  
RJ45 x 1 (10/100M) Ethernet, PoE. Потоки видео: 2 х H.264. Onvif 2.3. ИК подсветка 35 метров. Минимальная освещенность 0.1 Lux (цвет)/0 Lux (ч/б, ИК вкл.). Объектив f = 2,8 - 12 mm. Защита IP66. Запись: SD карта/ IE клиент/ CMS/ NVR. Функции ICR, 3DNR, BLC/HSBLC, WDR. Видеовыход CVBS x 1, аудиовход х 1. Питание DC 12V. Габариты: Ø 109mm x 284mm.</t>
  </si>
  <si>
    <t>Gazer         CI212</t>
  </si>
  <si>
    <t>Сенсор 1/3" CMOS, разрешение 2048х1536 (3MP) 15 к/с, 1920х1080 (1080p) 30 к/с. RJ45 x 1 (10/100M) Ethernet, PoE. Потоки видео: 3 х H.264. Onvif 2.3 ИК подсветка 25 метров. Минимальная освещенность 0.1 Lux (цвет)/0 Lux (ч/б, ИК вкл.). Объектив f = 3,6 mm. Защита IP66. Запись: IE клиент/ CMS/ NVR. Функции ICR, 3DNR, BLC/HSBLC, WDR. Питание DC 12V.
Габариты: Ø 87mm x 219mm.</t>
  </si>
  <si>
    <t>Gazer CI202a</t>
  </si>
  <si>
    <t>Сенсор 1/3" Sony Exmor, разрешение 1920х1080 (1080p) 30 к/с.   
RJ45 x 1 (10/100M) Ethernet, PoE. Потоки видео: 2 х H.264. Onvif 2.3. ИК подсветка 25 метров. Минимальная освещенность 0.1 Lux (цвет)/0 Lux (ч/б, ИК вкл.). Объектив f = 4 mm. Защита IP66. Запись: IE клиент/ CMS/ NVR. Функции ICR, 3DNR, BLC/HSBLC, WDR. Видеовыход CVBS x 1, аудиовход х 1. Питание DC 12V. Габариты: Ø 87mm x 219mm.</t>
  </si>
  <si>
    <t>Gazer CI202/4</t>
  </si>
  <si>
    <t>Сенсор 1/3" CMOS, разрешение 2048х1536 (3MP) 15 к/с, 1920х1080 (1080p) 30 к/с. RJ45 x 1 (10/100M) Ethernet, PoE. Потоки видео: 3 х H.264. Onvif 2.3 ИК подсветка 30 метров. Минимальная освещенность 0.1 Lux (цвет)/0 Lux (ч/б, ИК вкл.). Объектив f = 2,8 - 12 mm. Защита IP66, IK10. Запись: SD карта/ IE клиент/ CMS/ NVR. Функции ICR, 3DNR, BLC/HSBLC, WDR. Питание DC 12V. Габариты: Ø 150mm x 114mm.</t>
  </si>
  <si>
    <t>Gazer CI232a</t>
  </si>
  <si>
    <t>Сенсор 1/3" Sony Exmor, разрешение 1920х1080 (1080p) 30 к/с.  
RJ45 x 1 (10/100M) Ethernet, PoE. Потоки видео: 2 х H.264. Onvif 2.3. ИК подсветка 30 метров. Минимальная освещенность 0.1 Lux (цвет)/0 Lux (ч/б, ИК вкл.). Объектив f = 3,3 - 12 mm. Защита IP66, IK10. Запись: SD карта/ IE клиент/ CMS/ NVR. Функции ICR, 3DNR, BLC/HSBLC, WDR. Видеовыход CVBS x 1, аудиовход х 1. Питание DC 12V. Габариты: Ø 150mm x 128mm.</t>
  </si>
  <si>
    <t>Gazer        CI232</t>
  </si>
  <si>
    <t>Сенсор 1/3" CMOS, разрешение 2048х1536 (3MP) 15 к/с, 1920х1080 (1080p) 30 к/с. RJ45 x 1 (10/100M) Ethernet, PoE. Потоки видео: 3 х H.264. Onvif 2.3 ИК подсветка 15 метров. Минимальная освещенность 0.1 Lux (цвет)/0 Lux (ч/б, ИК вкл.). Объектив f = 3,6 mm. Защита IP66, IK10. Запись: IE клиент/ CMS/ NVR. Функции ICR, 3DNR, BLC/HSBLC, WDR. Питание DC 12V.
Габариты: Ø 116mm x 91mm.</t>
  </si>
  <si>
    <t>Gazer CI222a</t>
  </si>
  <si>
    <t>Сенсор 1/3" Sony Exmor, разрешение 1920х1080 (1080p) 30 к/с. 
RJ45 x 1 (10/100M) Ethernet, PoE. Потоки видео: 2 х H.264. Onvif 2.3. Минимальная освещенность 0.1 Lux (цвет) / 0.01 Lux (ч/б). Интерфейс DC Iris, крепление C/CS. Запись: SD карта/ IE клиент/ CMS/ NVR. Функции ICR, 3DNR, BLC/HSBLC, WDR. Видеовыход CVBS x 1, аудиовыход x 1, аудиовход х 1. Питание DC 12V. Габариты: 70mm x 60mm x 145mm.</t>
  </si>
  <si>
    <t>Gazer             CI102</t>
  </si>
  <si>
    <t>Серия CI 1080p</t>
  </si>
  <si>
    <t>Сенсор 1/3" Sony Exmor, разрешение 1280х960 (960p) 30 к/с. RJ45 x 1 (10/100M) Ethernet, PoE. Потоки видео: 2 х H.264. Onvif 2.3. ИК подсветка 35 метров. Минимальная освещенность 0.1 Lux (цвет)/0 Lux (ч/б, ИК вкл.). Объектив f = 3,3 - 12 mm. Защита IP66. Запись: IE клиент/ CMS/ NVR. Функции ICR, 3DNR, BLC/HSBLC, WDR. Видеовыход CVBS x 1, 
аудиовход х 1. Питание DC 12V. Габариты: Ø 109mm x 284mm.</t>
  </si>
  <si>
    <t>Gazer               CI213</t>
  </si>
  <si>
    <t>Сенсор 1/3" CMOS, разрешение 1280х960 (960p) 30 к/с. RJ45 x 1 (10/100M) Ethernet, PoE. Потоки видео: 3 х H.264. Onvif 2.3. ИК подсветка 25 метров. Минимальная освещенность 0.1 Lux (цвет)/0 Lux (ч/б, ИК вкл.). Объектив f = 3,6 mm. Защита IP66, IK10. Запись: IE клиент/ CMS/ NVR. Функции ICR, 3DNR, BLC/HSBLC, WDR.  Питание DC 12V. Габариты: Ø 87mm x 219mm.</t>
  </si>
  <si>
    <t>Gazer CI201a</t>
  </si>
  <si>
    <t>Сенсор 1/3" Sony Exmor, разрешение 1280х960 (960p) 30 к/с. RJ45 x 1 (10/100M) Ethernet, PoE. Потоки видео: 2 х H.264. Onvif 2.3. ИК подсветка 25 метров. Минимальная освещенность 0.1 Lux (цвет)/0 Lux (ч/б, ИК вкл.). Объектив f = 8 mm. Защита IP66. Запись: IE клиент/ CMS/ NVR. Функции ICR, 3DNR, BLC/HSBLC, WDR. Видеовыход CVBS x 1, аудиовход х 1. Питание DC 12V. Габариты: Ø 87mm x 219mm.</t>
  </si>
  <si>
    <t>Gazer CI201/8</t>
  </si>
  <si>
    <t>Сенсор 1/3" Sony Exmor, разрешение 1280х960 (960p) 30 к/с. RJ45 x 1 (10/100M) Ethernet, PoE. Потоки видео: 2 х H.264. Onvif 2.3. ИК подсветка 25 метров. Минимальная освещенность 0.1 Lux (цвет)/0 Lux (ч/б, ИК вкл.). Объектив f = 4 mm. Защита IP66. Запись: IE клиент/ CMS/ NVR. Функции ICR, 3DNR, BLC/HSBLC, WDR. Видеовыход CVBS x 1, аудиовход х 1. Питание DC 12V. Габариты: Ø 87mm x 219mm.</t>
  </si>
  <si>
    <t>Gazer CI201/4</t>
  </si>
  <si>
    <t>Сенсор 1/3" Sony Exmor, разрешение 1280х960 (960p) 30 к/с. RJ45 x 1 (10/100M) Ethernet, PoE. Потоки видео: 2 х H.264. Onvif 2.3. ИК подсветка 30 метров. Минимальная освещенность 0.1 Lux (цвет)/0 Lux (ч/б, ИК вкл.). Объектив f = 3,3 - 12 mm. Защита IP66, IK10. Запись: SD карта/ IE клиент/ CMS/ NVR. Функции ICR, 3DNR, BLC/HSBLC, WDR. Видеовыход CVBS x 1,
аудиовход х 1. Питание DC 12V. Габариты: Ø 150mm x 128mm.</t>
  </si>
  <si>
    <t>Gazer                     CI233</t>
  </si>
  <si>
    <t>Сенсор 1/3" CMOS, разрешение 1280х960 (960p) 30 к/с. RJ45 x 1 (10/100M) Ethernet, PoE. Потоки видео: 3 х H.264. Onvif 2.3. ИК подсветка 15 метров. Минимальная освещенность 0.1 Lux (цвет)/0 Lux (ч/б, ИК вкл.). Объектив f = 3,6 mm. Защита IP66, IK10. Запись: IE клиент/ CMS/ NVR. Функции ICR, 3DNR, BLC/HSBLC, WDR.  Питание DC 12V. Габариты: Ø 116mm x 91mm.</t>
  </si>
  <si>
    <t>Gazer CI221a</t>
  </si>
  <si>
    <t>Сенсор 1/3" Sony Exmor, разрешение 1280х960 (960p) 30 к/с. RJ45 x 1 (10/100M) Ethernet, PoE. Потоки видео: 2 х H.264. Onvif 2.3. ИК подсветка 15 метров. Минимальная освещенность 0.1 Lux (цвет)/0 Lux (ч/б, ИК вкл.). Объектив f = 4 mm. Защита IP66, IK10. Запись: IE клиент/ CMS/ NVR. Функции ICR, 3DNR, BLC/HSBLC, WDR. Аудиовход х 1.
Питание DC 12V. Габариты: Ø 113mm x 90mm.</t>
  </si>
  <si>
    <t>Gazer CI221/4</t>
  </si>
  <si>
    <t>Gazer CI223e</t>
  </si>
  <si>
    <t>Серия CI 960p/720p</t>
  </si>
  <si>
    <t>Gazer 
NP416mp</t>
  </si>
  <si>
    <t>Gazer 
NP404mp</t>
  </si>
  <si>
    <t>Gazer 
NP404m</t>
  </si>
  <si>
    <t>Серия NP (PoE)</t>
  </si>
  <si>
    <t>Gazer 
NI4424m</t>
  </si>
  <si>
    <t>Gazer 
NI4416m</t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</si>
  <si>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32-х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3M/1080p/720p/D1 </t>
    </r>
    <r>
      <rPr>
        <b/>
        <sz val="9"/>
        <color theme="1"/>
        <rFont val="Calibri"/>
        <family val="2"/>
        <charset val="204"/>
        <scheme val="minor"/>
      </rPr>
      <t>800 к/с</t>
    </r>
    <r>
      <rPr>
        <sz val="9"/>
        <color theme="1"/>
        <rFont val="Calibri"/>
        <family val="2"/>
        <charset val="204"/>
        <scheme val="minor"/>
      </rPr>
      <t>. Тревожные входы NO/NC x 4. Тревожные выходы Реле х 1. Интерфейсы RJ45 х 1 (10/100M/1000M), RS485 x 1, USB3.0 x 1, USB2.0 x 1.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430mm × 300mm × 55mm.</t>
    </r>
  </si>
  <si>
    <t>Gazer 
NI432mp</t>
  </si>
  <si>
    <t>Gazer 
NI424mp</t>
  </si>
  <si>
    <t>Gazer 
NI416mp</t>
  </si>
  <si>
    <t>Gazer 
NI408mp</t>
  </si>
  <si>
    <t>Gazer 
NI404mp</t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</si>
  <si>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8-и 2MP/1MP IP камер</t>
    </r>
    <r>
      <rPr>
        <sz val="9"/>
        <color theme="1"/>
        <rFont val="Calibri"/>
        <family val="2"/>
        <charset val="204"/>
        <scheme val="minor"/>
      </rPr>
      <t>. Видеовыходы: CVBS, VGA, HDMI. Аудиовходы: RCA x 1, аудиовыходы: RCA x 1. Отображение/запись 1920x1080 (1080p)</t>
    </r>
    <r>
      <rPr>
        <b/>
        <sz val="9"/>
        <color theme="1"/>
        <rFont val="Calibri"/>
        <family val="2"/>
        <charset val="204"/>
        <scheme val="minor"/>
      </rPr>
      <t xml:space="preserve"> 120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240 к/с</t>
    </r>
    <r>
      <rPr>
        <sz val="9"/>
        <color theme="1"/>
        <rFont val="Calibri"/>
        <family val="2"/>
        <charset val="204"/>
        <scheme val="minor"/>
      </rPr>
      <t>; 720х576 (D1) 240 к/с.  Тревожные входы NO/NC x 8. Тревожные выходы Реле х 1. Интерфейсы RJ45 х 1 (10/100M/1000M), RS485 x 1, USB2.0 x 2. Поддержка жестких дисков HDD SATA x 1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300mm x 270mm x 58mm.</t>
    </r>
  </si>
  <si>
    <t>Gazer 
NI408m</t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</si>
  <si>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4-х 2MP/1MP IP камер</t>
    </r>
    <r>
      <rPr>
        <sz val="9"/>
        <color theme="1"/>
        <rFont val="Calibri"/>
        <family val="2"/>
        <charset val="204"/>
        <scheme val="minor"/>
      </rPr>
      <t>. Видеовыходы: CVBS, VGA, HDMI. Аудиовходы: RCA x 1, аудиовыходы: RCA x 1. Отображение/запись 1920x1080 (1080p)</t>
    </r>
    <r>
      <rPr>
        <b/>
        <sz val="9"/>
        <color theme="1"/>
        <rFont val="Calibri"/>
        <family val="2"/>
        <charset val="204"/>
        <scheme val="minor"/>
      </rPr>
      <t xml:space="preserve"> 60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120 к/с</t>
    </r>
    <r>
      <rPr>
        <sz val="9"/>
        <color theme="1"/>
        <rFont val="Calibri"/>
        <family val="2"/>
        <charset val="204"/>
        <scheme val="minor"/>
      </rPr>
      <t>; 720х576 (D1) 120 к/с.  Тревожные входы NO/NC x 4. Тревожные выходы Реле х 1. Интерфейсы RJ45 х 1 (10/100M/1000M), RS485 x 1, USB2.0 x 2. Поддержка жестких дисков HDD SATA x 1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300mm x 270mm x 58mm.</t>
    </r>
  </si>
  <si>
    <t>Gazer 
NI404m</t>
  </si>
  <si>
    <t>Серия NI</t>
  </si>
  <si>
    <t>Видеонаблюдение IP</t>
  </si>
  <si>
    <t>Сенсор 1/4" CMOS, разрешение 1280х720 (720p) 30 к/с. RJ45 x 1 (10/100M) Ethernet. Потоки видео: 3 х H.264. Onvif 2.3. ИК подсветка 15 метров. Минимальная освещенность 0.1 Lux (цвет)/0 Lux (ч/б, ИК вкл.). Объектив f = 3,6 mm.  Запись: IE клиент/ CMS/ NVR. Функции ICR, 3DNR, BLC/HSBLC, WDR.  Питание DC 12V. Габариты: Ø 87mm x 108mm.</t>
  </si>
  <si>
    <t>Прайс - лист действителенот 24.04. 2015</t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</si>
  <si>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16-и 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2048х1536 (3MP), 1920x1080 (1080p) </t>
    </r>
    <r>
      <rPr>
        <b/>
        <sz val="9"/>
        <color theme="1"/>
        <rFont val="Calibri"/>
        <family val="2"/>
        <charset val="204"/>
        <scheme val="minor"/>
      </rPr>
      <t>240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480 к/с</t>
    </r>
    <r>
      <rPr>
        <sz val="9"/>
        <color theme="1"/>
        <rFont val="Calibri"/>
        <family val="2"/>
        <charset val="204"/>
        <scheme val="minor"/>
      </rPr>
      <t>; 720х576 (D1) 480 к/с.  Тревожные входы NO/NC x 16. Тревожные выходы Реле х 1. Интерфейсы RJ45 х 1 (10/100M/1000M), RS485 x 1,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430mm × 300mm × 55mm.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</si>
  <si>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4-х 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 1920x1080 (1080p) </t>
    </r>
    <r>
      <rPr>
        <b/>
        <sz val="9"/>
        <color theme="1"/>
        <rFont val="Calibri"/>
        <family val="2"/>
        <charset val="204"/>
        <scheme val="minor"/>
      </rPr>
      <t>60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120 к/с</t>
    </r>
    <r>
      <rPr>
        <sz val="9"/>
        <color theme="1"/>
        <rFont val="Calibri"/>
        <family val="2"/>
        <charset val="204"/>
        <scheme val="minor"/>
      </rPr>
      <t>; 720х576 (D1) 120 к/с.  Тревожные входы NO/NC x 4. Тревожные выходы Реле х 1. Интерфейсы RJ45 х 1 (10/100M/1000M), RS485 x 1,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430mm × 300mm × 55mm.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</si>
  <si>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8-и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2048х1536 (3MP), 1920x1080 (1080p) </t>
    </r>
    <r>
      <rPr>
        <b/>
        <sz val="9"/>
        <color theme="1"/>
        <rFont val="Calibri"/>
        <family val="2"/>
        <charset val="204"/>
        <scheme val="minor"/>
      </rPr>
      <t>120 к/с</t>
    </r>
    <r>
      <rPr>
        <sz val="9"/>
        <color theme="1"/>
        <rFont val="Calibri"/>
        <family val="2"/>
        <charset val="204"/>
        <scheme val="minor"/>
      </rPr>
      <t>; 1280х720 (720p)</t>
    </r>
    <r>
      <rPr>
        <b/>
        <sz val="9"/>
        <color theme="1"/>
        <rFont val="Calibri"/>
        <family val="2"/>
        <charset val="204"/>
        <scheme val="minor"/>
      </rPr>
      <t xml:space="preserve"> 240 к/с</t>
    </r>
    <r>
      <rPr>
        <sz val="9"/>
        <color theme="1"/>
        <rFont val="Calibri"/>
        <family val="2"/>
        <charset val="204"/>
        <scheme val="minor"/>
      </rPr>
      <t>; 720х576 (D1) 240 к/с.  Тревожные входы NO/NC x 8. Тревожные выходы Реле х 1. Интерфейсы RJ45 х 1 (10/100M/1000M), RS485 x 1, USB2.0 x 2. Поддержка жестких дисков HDD SATA x 2 (до 3Тб).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430mm × 300mm × 55mm.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</si>
  <si>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24-х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2048х1536 (3MP), 1920x1080 (1080p) </t>
    </r>
    <r>
      <rPr>
        <b/>
        <sz val="9"/>
        <color theme="1"/>
        <rFont val="Calibri"/>
        <family val="2"/>
        <charset val="204"/>
        <scheme val="minor"/>
      </rPr>
      <t>480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720 к/с</t>
    </r>
    <r>
      <rPr>
        <sz val="9"/>
        <color theme="1"/>
        <rFont val="Calibri"/>
        <family val="2"/>
        <charset val="204"/>
        <scheme val="minor"/>
      </rPr>
      <t>; 720х576 (D1) 720 к/с.  Тревожные входы NO/NC x 16. Тревожные выходы Реле х 1. Интерфейсы RJ45 х 1 (10/100M/1000M), RS485 x 1,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430mm × 300mm × 55mm.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</si>
  <si>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16-и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2048х1536 (3MP), 1920x1080 (1080p) </t>
    </r>
    <r>
      <rPr>
        <b/>
        <sz val="9"/>
        <color theme="1"/>
        <rFont val="Calibri"/>
        <family val="2"/>
        <charset val="204"/>
        <scheme val="minor"/>
      </rPr>
      <t>240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480 к/с</t>
    </r>
    <r>
      <rPr>
        <sz val="9"/>
        <color theme="1"/>
        <rFont val="Calibri"/>
        <family val="2"/>
        <charset val="204"/>
        <scheme val="minor"/>
      </rPr>
      <t>; 720х576 (D1) 480 к/с.  Тревожные входы NO/NC x 16. Тревожные выходы Реле х 4. Интерфейсы RJ45 х 1 (10/100M/1000M), RS485 x 2, USB2.0 x 2. Поддержка жестких дисков HDD SATA x 8 (до 4ТБ), eSATA x 1.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420mm × 90mm.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</si>
  <si>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24-х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2048х1536 (3MP), 1920x1080 (1080p) </t>
    </r>
    <r>
      <rPr>
        <b/>
        <sz val="9"/>
        <color theme="1"/>
        <rFont val="Calibri"/>
        <family val="2"/>
        <charset val="204"/>
        <scheme val="minor"/>
      </rPr>
      <t>480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720 к/с</t>
    </r>
    <r>
      <rPr>
        <sz val="9"/>
        <color theme="1"/>
        <rFont val="Calibri"/>
        <family val="2"/>
        <charset val="204"/>
        <scheme val="minor"/>
      </rPr>
      <t>; 720х576 (D1) 720 к/с.  Тревожные входы NO/NC x 16. Тревожные выходы Реле х 4. Интерфейсы RJ45 х 1 (10/100M/1000M), RS485 x 2, USB2.0 x 2. Поддержка жестких дисков HDD SATA x 8 (до 4ТБ), eSATA x 1.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сеть, DVD-RW (опционально).
Габариты (ШхГхВ): 430mm × 420mm × 90mm.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</si>
  <si>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4-х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2048х1536 (3MP), 1920x1080 (1080p) </t>
    </r>
    <r>
      <rPr>
        <b/>
        <sz val="9"/>
        <color theme="1"/>
        <rFont val="Calibri"/>
        <family val="2"/>
        <charset val="204"/>
        <scheme val="minor"/>
      </rPr>
      <t>60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120 к/с</t>
    </r>
    <r>
      <rPr>
        <sz val="9"/>
        <color theme="1"/>
        <rFont val="Calibri"/>
        <family val="2"/>
        <charset val="204"/>
        <scheme val="minor"/>
      </rPr>
      <t xml:space="preserve">; 720х576 (D1) 120 к/с.  Тревожные входы NO/NC x 4. Тревожные выходы Реле х 1. Интерфейсы RJ45 х 1 (10/100M/1000M), </t>
    </r>
    <r>
      <rPr>
        <b/>
        <sz val="9"/>
        <color theme="1"/>
        <rFont val="Calibri"/>
        <family val="2"/>
        <charset val="204"/>
        <scheme val="minor"/>
      </rPr>
      <t>PoE RJ45 х 4</t>
    </r>
    <r>
      <rPr>
        <sz val="9"/>
        <color theme="1"/>
        <rFont val="Calibri"/>
        <family val="2"/>
        <charset val="204"/>
        <scheme val="minor"/>
      </rPr>
      <t>, RS485 x 1, USB2.0 x 2. Поддержка жестких дисков HDD SATA x 1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300mm x 270mm x 58mm.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</si>
  <si>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4-х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Отображение/запись2048х1536 (3MP), 1920x1080 (1080p) </t>
    </r>
    <r>
      <rPr>
        <b/>
        <sz val="9"/>
        <color theme="1"/>
        <rFont val="Calibri"/>
        <family val="2"/>
        <charset val="204"/>
        <scheme val="minor"/>
      </rPr>
      <t>60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120 к/с</t>
    </r>
    <r>
      <rPr>
        <sz val="9"/>
        <color theme="1"/>
        <rFont val="Calibri"/>
        <family val="2"/>
        <charset val="204"/>
        <scheme val="minor"/>
      </rPr>
      <t xml:space="preserve">; 720х576 (D1) 120 к/с.  Тревожные входы NO/NC x 4. Тревожные выходы Реле х 1. Интерфейсы RJ45 х 1 (10/100M/1000M), </t>
    </r>
    <r>
      <rPr>
        <b/>
        <sz val="9"/>
        <color theme="1"/>
        <rFont val="Calibri"/>
        <family val="2"/>
        <charset val="204"/>
        <scheme val="minor"/>
      </rPr>
      <t>PoE RJ45 х 4</t>
    </r>
    <r>
      <rPr>
        <sz val="9"/>
        <color theme="1"/>
        <rFont val="Calibri"/>
        <family val="2"/>
        <charset val="204"/>
        <scheme val="minor"/>
      </rPr>
      <t>, RS485 x 1,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430mm × 300mm × 55mm.</t>
    </r>
  </si>
  <si>
    <r>
      <t xml:space="preserve">Количество каналов: </t>
    </r>
    <r>
      <rPr>
        <b/>
        <sz val="9"/>
        <color theme="1"/>
        <rFont val="Calibri"/>
        <family val="2"/>
        <charset val="204"/>
        <scheme val="minor"/>
      </rPr>
      <t>до 16-и 3MP/2MP/1MP IP камер</t>
    </r>
    <r>
      <rPr>
        <sz val="9"/>
        <color theme="1"/>
        <rFont val="Calibri"/>
        <family val="2"/>
        <charset val="204"/>
        <scheme val="minor"/>
      </rPr>
      <t xml:space="preserve">. Видеовыходы: CVBS, VGA, HDMI. Аудиовходы: RCA x 1, аудиовыходы: RCA x 1. Отображение/запись 2048х1536 (3MP), 1920x1080 (1080p) </t>
    </r>
    <r>
      <rPr>
        <b/>
        <sz val="9"/>
        <color theme="1"/>
        <rFont val="Calibri"/>
        <family val="2"/>
        <charset val="204"/>
        <scheme val="minor"/>
      </rPr>
      <t>240 к/с</t>
    </r>
    <r>
      <rPr>
        <sz val="9"/>
        <color theme="1"/>
        <rFont val="Calibri"/>
        <family val="2"/>
        <charset val="204"/>
        <scheme val="minor"/>
      </rPr>
      <t xml:space="preserve">; 1280х720 (720p) </t>
    </r>
    <r>
      <rPr>
        <b/>
        <sz val="9"/>
        <color theme="1"/>
        <rFont val="Calibri"/>
        <family val="2"/>
        <charset val="204"/>
        <scheme val="minor"/>
      </rPr>
      <t>480 к/с</t>
    </r>
    <r>
      <rPr>
        <sz val="9"/>
        <color theme="1"/>
        <rFont val="Calibri"/>
        <family val="2"/>
        <charset val="204"/>
        <scheme val="minor"/>
      </rPr>
      <t xml:space="preserve">; 720х576 (D1) 480 к/с.  Тревожные входы NO/NC x 16. Тревожные выходы Реле х 1. Интерфейсы RJ45 х 1 (10/100M/1000M), </t>
    </r>
    <r>
      <rPr>
        <b/>
        <sz val="9"/>
        <color theme="1"/>
        <rFont val="Calibri"/>
        <family val="2"/>
        <charset val="204"/>
        <scheme val="minor"/>
      </rPr>
      <t>PoE RJ45 х 8</t>
    </r>
    <r>
      <rPr>
        <sz val="9"/>
        <color theme="1"/>
        <rFont val="Calibri"/>
        <family val="2"/>
        <charset val="204"/>
        <scheme val="minor"/>
      </rPr>
      <t>, RS485 x 1, USB2.0 x 2. Поддержка жестких дисков HDD SATA x 2 (до 4ТБ). Управление: мышь, передняя панель, пульт управления, клавиатура (опционально). Удаленный доступ через IE/Safari/iPhone/Android/CMS. Резервное копирование через USB накопитель, сеть. Габариты (ШхГхВ): 430mm × 300mm × 55mm.</t>
    </r>
  </si>
  <si>
    <t>Прайс - лист действителен от 27.04.2015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</si>
</sst>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2"/>
      <name val="新細明體"/>
      <family val="1"/>
      <charset val="136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rgb="FF000000"/>
      <name val="Calibri"/>
      <family val="2"/>
      <charset val="204"/>
    </font>
    <font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8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>
      <alignment vertical="center"/>
    </xf>
    <xf numFmtId="0" fontId="12" fillId="0" borderId="0"/>
    <xf numFmtId="0" fontId="13" fillId="0" borderId="0"/>
    <xf numFmtId="0" fontId="13" fillId="0" borderId="0"/>
    <xf numFmtId="0" fontId="14" fillId="0" borderId="0">
      <alignment vertical="center"/>
    </xf>
    <xf numFmtId="0" fontId="15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133">
    <xf numFmtId="0" fontId="0" fillId="0" borderId="0" xfId="0"/>
    <xf numFmtId="0" fontId="0" fillId="0" borderId="0" xfId="0" applyFill="1"/>
    <xf numFmtId="0" fontId="1" fillId="0" borderId="0" xfId="101" applyFont="1" applyAlignment="1">
      <alignment horizontal="center" vertical="center"/>
    </xf>
    <xf numFmtId="0" fontId="15" fillId="0" borderId="0" xfId="101"/>
    <xf numFmtId="0" fontId="16" fillId="0" borderId="0" xfId="101" applyFont="1" applyFill="1" applyAlignment="1">
      <alignment wrapText="1"/>
    </xf>
    <xf numFmtId="0" fontId="4" fillId="0" borderId="0" xfId="101" applyFont="1" applyFill="1" applyBorder="1" applyAlignment="1">
      <alignment vertical="top" wrapText="1"/>
    </xf>
    <xf numFmtId="0" fontId="15" fillId="0" borderId="0" xfId="101"/>
    <xf numFmtId="0" fontId="0" fillId="0" borderId="0" xfId="0"/>
    <xf numFmtId="1" fontId="2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top" wrapText="1"/>
    </xf>
    <xf numFmtId="1" fontId="2" fillId="2" borderId="1" xfId="101" applyNumberFormat="1" applyFont="1" applyFill="1" applyBorder="1" applyAlignment="1">
      <alignment horizontal="center" vertical="center"/>
    </xf>
    <xf numFmtId="1" fontId="2" fillId="0" borderId="1" xfId="101" applyNumberFormat="1" applyFont="1" applyBorder="1" applyAlignment="1">
      <alignment horizontal="center" vertical="center" wrapText="1"/>
    </xf>
    <xf numFmtId="1" fontId="1" fillId="0" borderId="1" xfId="101" applyNumberFormat="1" applyFont="1" applyBorder="1" applyAlignment="1">
      <alignment vertical="center"/>
    </xf>
    <xf numFmtId="1" fontId="4" fillId="4" borderId="1" xfId="101" applyNumberFormat="1" applyFont="1" applyFill="1" applyBorder="1" applyAlignment="1">
      <alignment vertical="top" wrapText="1"/>
    </xf>
    <xf numFmtId="1" fontId="4" fillId="0" borderId="1" xfId="101" applyNumberFormat="1" applyFont="1" applyFill="1" applyBorder="1" applyAlignment="1">
      <alignment vertical="top" wrapText="1"/>
    </xf>
    <xf numFmtId="1" fontId="1" fillId="0" borderId="1" xfId="101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vertical="distributed" wrapText="1"/>
    </xf>
    <xf numFmtId="0" fontId="9" fillId="0" borderId="1" xfId="0" applyFont="1" applyFill="1" applyBorder="1" applyAlignment="1">
      <alignment horizontal="left" vertical="distributed" wrapText="1"/>
    </xf>
    <xf numFmtId="0" fontId="24" fillId="0" borderId="0" xfId="0" applyFont="1" applyFill="1" applyBorder="1" applyAlignment="1">
      <alignment vertical="top" wrapText="1"/>
    </xf>
    <xf numFmtId="1" fontId="0" fillId="0" borderId="1" xfId="0" applyNumberFormat="1" applyBorder="1" applyAlignment="1">
      <alignment horizontal="center" vertical="center"/>
    </xf>
    <xf numFmtId="1" fontId="2" fillId="2" borderId="1" xfId="384" applyNumberFormat="1" applyFont="1" applyFill="1" applyBorder="1" applyAlignment="1">
      <alignment horizontal="center" vertical="center" wrapText="1"/>
    </xf>
    <xf numFmtId="0" fontId="8" fillId="0" borderId="0" xfId="384"/>
    <xf numFmtId="1" fontId="2" fillId="0" borderId="1" xfId="384" applyNumberFormat="1" applyFont="1" applyFill="1" applyBorder="1" applyAlignment="1">
      <alignment horizontal="center" vertical="center" wrapText="1"/>
    </xf>
    <xf numFmtId="1" fontId="2" fillId="0" borderId="1" xfId="384" applyNumberFormat="1" applyFont="1" applyFill="1" applyBorder="1" applyAlignment="1">
      <alignment vertical="center"/>
    </xf>
    <xf numFmtId="1" fontId="9" fillId="0" borderId="1" xfId="384" applyNumberFormat="1" applyFont="1" applyBorder="1" applyAlignment="1">
      <alignment vertical="top" wrapText="1"/>
    </xf>
    <xf numFmtId="1" fontId="8" fillId="0" borderId="1" xfId="384" applyNumberFormat="1" applyBorder="1" applyAlignment="1">
      <alignment horizontal="center" vertical="center"/>
    </xf>
    <xf numFmtId="1" fontId="2" fillId="0" borderId="1" xfId="384" applyNumberFormat="1" applyFont="1" applyBorder="1" applyAlignment="1">
      <alignment horizontal="center" vertical="center" wrapText="1"/>
    </xf>
    <xf numFmtId="1" fontId="1" fillId="0" borderId="1" xfId="384" applyNumberFormat="1" applyFont="1" applyBorder="1" applyAlignment="1">
      <alignment vertical="center"/>
    </xf>
    <xf numFmtId="1" fontId="26" fillId="0" borderId="1" xfId="384" applyNumberFormat="1" applyFont="1" applyFill="1" applyBorder="1" applyAlignment="1">
      <alignment vertical="center" wrapText="1"/>
    </xf>
    <xf numFmtId="1" fontId="25" fillId="0" borderId="1" xfId="384" applyNumberFormat="1" applyFont="1" applyFill="1" applyBorder="1" applyAlignment="1">
      <alignment vertical="center" wrapText="1"/>
    </xf>
    <xf numFmtId="1" fontId="1" fillId="0" borderId="1" xfId="384" applyNumberFormat="1" applyFont="1" applyBorder="1" applyAlignment="1">
      <alignment horizontal="center" vertical="center"/>
    </xf>
    <xf numFmtId="1" fontId="4" fillId="0" borderId="1" xfId="384" applyNumberFormat="1" applyFont="1" applyFill="1" applyBorder="1" applyAlignment="1">
      <alignment vertical="center" wrapText="1"/>
    </xf>
    <xf numFmtId="0" fontId="1" fillId="0" borderId="0" xfId="384" applyFont="1" applyAlignment="1">
      <alignment horizontal="center" vertical="center"/>
    </xf>
    <xf numFmtId="0" fontId="8" fillId="0" borderId="0" xfId="384" applyFill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vertical="distributed" wrapText="1"/>
    </xf>
    <xf numFmtId="0" fontId="0" fillId="0" borderId="1" xfId="0" applyBorder="1" applyAlignment="1"/>
    <xf numFmtId="1" fontId="17" fillId="0" borderId="6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1" fontId="2" fillId="2" borderId="1" xfId="384" applyNumberFormat="1" applyFont="1" applyFill="1" applyBorder="1" applyAlignment="1">
      <alignment horizontal="center" vertical="center"/>
    </xf>
    <xf numFmtId="0" fontId="8" fillId="0" borderId="0" xfId="384" applyAlignment="1">
      <alignment horizontal="center" vertical="center"/>
    </xf>
    <xf numFmtId="0" fontId="0" fillId="6" borderId="0" xfId="0" applyFill="1" applyAlignment="1">
      <alignment horizontal="center" vertical="center"/>
    </xf>
    <xf numFmtId="164" fontId="0" fillId="6" borderId="0" xfId="0" applyNumberFormat="1" applyFill="1"/>
    <xf numFmtId="0" fontId="0" fillId="0" borderId="0" xfId="0" applyFill="1" applyAlignment="1">
      <alignment horizontal="center" vertical="center"/>
    </xf>
    <xf numFmtId="164" fontId="0" fillId="0" borderId="0" xfId="0" applyNumberFormat="1" applyFill="1"/>
    <xf numFmtId="164" fontId="0" fillId="6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1" fontId="4" fillId="0" borderId="1" xfId="0" applyNumberFormat="1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164" fontId="2" fillId="6" borderId="1" xfId="38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distributed" wrapText="1"/>
    </xf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distributed" wrapText="1"/>
    </xf>
    <xf numFmtId="0" fontId="1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64" fontId="8" fillId="0" borderId="0" xfId="384" applyNumberFormat="1" applyFill="1" applyAlignment="1">
      <alignment horizontal="center" vertical="center"/>
    </xf>
    <xf numFmtId="164" fontId="8" fillId="6" borderId="1" xfId="384" applyNumberFormat="1" applyFill="1" applyBorder="1" applyAlignment="1">
      <alignment horizontal="center" vertical="center"/>
    </xf>
    <xf numFmtId="164" fontId="8" fillId="6" borderId="0" xfId="384" applyNumberFormat="1" applyFill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27" fillId="0" borderId="0" xfId="0" applyFont="1" applyFill="1"/>
    <xf numFmtId="1" fontId="2" fillId="0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18" fillId="5" borderId="2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0" fillId="0" borderId="7" xfId="0" applyBorder="1" applyAlignment="1"/>
    <xf numFmtId="0" fontId="17" fillId="3" borderId="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0" fillId="0" borderId="0" xfId="0" applyAlignment="1"/>
    <xf numFmtId="0" fontId="5" fillId="3" borderId="3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0" fontId="5" fillId="3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1" fontId="2" fillId="0" borderId="4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" fontId="5" fillId="3" borderId="9" xfId="0" applyNumberFormat="1" applyFont="1" applyFill="1" applyBorder="1" applyAlignment="1">
      <alignment horizontal="center" vertical="top" wrapText="1"/>
    </xf>
    <xf numFmtId="1" fontId="5" fillId="3" borderId="8" xfId="0" applyNumberFormat="1" applyFont="1" applyFill="1" applyBorder="1" applyAlignment="1">
      <alignment horizontal="center" vertical="top" wrapText="1"/>
    </xf>
    <xf numFmtId="0" fontId="18" fillId="5" borderId="10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22" fillId="5" borderId="10" xfId="0" applyFont="1" applyFill="1" applyBorder="1" applyAlignment="1">
      <alignment horizontal="center" vertical="top" wrapText="1"/>
    </xf>
    <xf numFmtId="0" fontId="22" fillId="5" borderId="11" xfId="0" applyFont="1" applyFill="1" applyBorder="1" applyAlignment="1">
      <alignment horizontal="center" vertical="top" wrapText="1"/>
    </xf>
    <xf numFmtId="1" fontId="2" fillId="0" borderId="6" xfId="0" applyNumberFormat="1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top" wrapText="1"/>
    </xf>
    <xf numFmtId="0" fontId="22" fillId="5" borderId="1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18" fillId="5" borderId="9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/>
    </xf>
    <xf numFmtId="0" fontId="0" fillId="0" borderId="8" xfId="0" applyBorder="1" applyAlignment="1"/>
    <xf numFmtId="0" fontId="22" fillId="5" borderId="2" xfId="0" applyFont="1" applyFill="1" applyBorder="1" applyAlignment="1">
      <alignment horizontal="center" vertical="top" wrapText="1"/>
    </xf>
    <xf numFmtId="0" fontId="22" fillId="5" borderId="3" xfId="0" applyFont="1" applyFill="1" applyBorder="1" applyAlignment="1">
      <alignment horizontal="center" vertical="top" wrapText="1"/>
    </xf>
    <xf numFmtId="0" fontId="22" fillId="5" borderId="7" xfId="0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5" fillId="3" borderId="2" xfId="384" applyNumberFormat="1" applyFont="1" applyFill="1" applyBorder="1" applyAlignment="1">
      <alignment horizontal="center" vertical="top" wrapText="1"/>
    </xf>
    <xf numFmtId="1" fontId="5" fillId="3" borderId="3" xfId="384" applyNumberFormat="1" applyFont="1" applyFill="1" applyBorder="1" applyAlignment="1">
      <alignment horizontal="center" vertical="top" wrapText="1"/>
    </xf>
    <xf numFmtId="1" fontId="5" fillId="3" borderId="7" xfId="384" applyNumberFormat="1" applyFont="1" applyFill="1" applyBorder="1" applyAlignment="1">
      <alignment horizontal="center" vertical="top" wrapText="1"/>
    </xf>
    <xf numFmtId="1" fontId="5" fillId="3" borderId="2" xfId="101" applyNumberFormat="1" applyFont="1" applyFill="1" applyBorder="1" applyAlignment="1">
      <alignment horizontal="center" vertical="top" wrapText="1"/>
    </xf>
    <xf numFmtId="1" fontId="5" fillId="3" borderId="3" xfId="101" applyNumberFormat="1" applyFont="1" applyFill="1" applyBorder="1" applyAlignment="1">
      <alignment horizontal="center" vertical="top" wrapText="1"/>
    </xf>
    <xf numFmtId="1" fontId="5" fillId="3" borderId="7" xfId="101" applyNumberFormat="1" applyFont="1" applyFill="1" applyBorder="1" applyAlignment="1">
      <alignment horizontal="center" vertical="top" wrapText="1"/>
    </xf>
    <xf numFmtId="0" fontId="3" fillId="0" borderId="0" xfId="101" applyFont="1" applyAlignment="1">
      <alignment horizontal="center"/>
    </xf>
  </cellXfs>
  <cellStyles count="385">
    <cellStyle name="Normal 2" xfId="96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Гиперссылка" xfId="59" builtinId="8" hidden="1"/>
    <cellStyle name="Гиперссылка" xfId="61" builtinId="8" hidden="1"/>
    <cellStyle name="Гиперссылка" xfId="63" builtinId="8" hidden="1"/>
    <cellStyle name="Гиперссылка" xfId="65" builtinId="8" hidden="1"/>
    <cellStyle name="Гиперссылка" xfId="67" builtinId="8" hidden="1"/>
    <cellStyle name="Гиперссылка" xfId="69" builtinId="8" hidden="1"/>
    <cellStyle name="Гиперссылка" xfId="71" builtinId="8" hidden="1"/>
    <cellStyle name="Гиперссылка" xfId="73" builtinId="8" hidden="1"/>
    <cellStyle name="Гиперссылка" xfId="75" builtinId="8" hidden="1"/>
    <cellStyle name="Гиперссылка" xfId="77" builtinId="8" hidden="1"/>
    <cellStyle name="Гиперссылка" xfId="79" builtinId="8" hidden="1"/>
    <cellStyle name="Гиперссылка" xfId="81" builtinId="8" hidden="1"/>
    <cellStyle name="Гиперссылка" xfId="83" builtinId="8" hidden="1"/>
    <cellStyle name="Гиперссылка" xfId="85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103" builtinId="8" hidden="1"/>
    <cellStyle name="Гиперссылка" xfId="105" builtinId="8" hidden="1"/>
    <cellStyle name="Гиперссылка" xfId="107" builtinId="8" hidden="1"/>
    <cellStyle name="Гиперссылка" xfId="109" builtinId="8" hidden="1"/>
    <cellStyle name="Гиперссылка" xfId="111" builtinId="8" hidden="1"/>
    <cellStyle name="Гиперссылка" xfId="113" builtinId="8" hidden="1"/>
    <cellStyle name="Гиперссылка" xfId="115" builtinId="8" hidden="1"/>
    <cellStyle name="Гиперссылка" xfId="117" builtinId="8" hidden="1"/>
    <cellStyle name="Гиперссылка" xfId="119" builtinId="8" hidden="1"/>
    <cellStyle name="Гиперссылка" xfId="121" builtinId="8" hidden="1"/>
    <cellStyle name="Гиперссылка" xfId="123" builtinId="8" hidden="1"/>
    <cellStyle name="Гиперссылка" xfId="125" builtinId="8" hidden="1"/>
    <cellStyle name="Гиперссылка" xfId="127" builtinId="8" hidden="1"/>
    <cellStyle name="Гиперссылка" xfId="129" builtinId="8" hidden="1"/>
    <cellStyle name="Гиперссылка" xfId="131" builtinId="8" hidden="1"/>
    <cellStyle name="Гиперссылка" xfId="133" builtinId="8" hidden="1"/>
    <cellStyle name="Гиперссылка" xfId="135" builtinId="8" hidden="1"/>
    <cellStyle name="Гиперссылка" xfId="137" builtinId="8" hidden="1"/>
    <cellStyle name="Гиперссылка" xfId="139" builtinId="8" hidden="1"/>
    <cellStyle name="Гиперссылка" xfId="141" builtinId="8" hidden="1"/>
    <cellStyle name="Гиперссылка" xfId="143" builtinId="8" hidden="1"/>
    <cellStyle name="Гиперссылка" xfId="145" builtinId="8" hidden="1"/>
    <cellStyle name="Гиперссылка" xfId="147" builtinId="8" hidden="1"/>
    <cellStyle name="Гиперссылка" xfId="149" builtinId="8" hidden="1"/>
    <cellStyle name="Гиперссылка" xfId="151" builtinId="8" hidden="1"/>
    <cellStyle name="Гиперссылка" xfId="153" builtinId="8" hidden="1"/>
    <cellStyle name="Гиперссылка" xfId="155" builtinId="8" hidden="1"/>
    <cellStyle name="Гиперссылка" xfId="157" builtinId="8" hidden="1"/>
    <cellStyle name="Гиперссылка" xfId="159" builtinId="8" hidden="1"/>
    <cellStyle name="Гиперссылка" xfId="161" builtinId="8" hidden="1"/>
    <cellStyle name="Гиперссылка" xfId="163" builtinId="8" hidden="1"/>
    <cellStyle name="Гиперссылка" xfId="165" builtinId="8" hidden="1"/>
    <cellStyle name="Гиперссылка" xfId="167" builtinId="8" hidden="1"/>
    <cellStyle name="Гиперссылка" xfId="169" builtinId="8" hidden="1"/>
    <cellStyle name="Гиперссылка" xfId="171" builtinId="8" hidden="1"/>
    <cellStyle name="Гиперссылка" xfId="173" builtinId="8" hidden="1"/>
    <cellStyle name="Гиперссылка" xfId="175" builtinId="8" hidden="1"/>
    <cellStyle name="Гиперссылка" xfId="177" builtinId="8" hidden="1"/>
    <cellStyle name="Гиперссылка" xfId="179" builtinId="8" hidden="1"/>
    <cellStyle name="Гиперссылка" xfId="181" builtinId="8" hidden="1"/>
    <cellStyle name="Гиперссылка" xfId="183" builtinId="8" hidden="1"/>
    <cellStyle name="Гиперссылка" xfId="185" builtinId="8" hidden="1"/>
    <cellStyle name="Гиперссылка" xfId="187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201" builtinId="8" hidden="1"/>
    <cellStyle name="Гиперссылка" xfId="199" builtinId="8" hidden="1"/>
    <cellStyle name="Гиперссылка" xfId="189" builtinId="8" hidden="1"/>
    <cellStyle name="Гиперссылка" xfId="198" builtinId="8" hidden="1"/>
    <cellStyle name="Гиперссылка" xfId="205" builtinId="8" hidden="1"/>
    <cellStyle name="Гиперссылка" xfId="207" builtinId="8" hidden="1"/>
    <cellStyle name="Гиперссылка" xfId="209" builtinId="8" hidden="1"/>
    <cellStyle name="Гиперссылка" xfId="211" builtinId="8" hidden="1"/>
    <cellStyle name="Гиперссылка" xfId="213" builtinId="8" hidden="1"/>
    <cellStyle name="Гиперссылка" xfId="215" builtinId="8" hidden="1"/>
    <cellStyle name="Гиперссылка" xfId="217" builtinId="8" hidden="1"/>
    <cellStyle name="Гиперссылка" xfId="219" builtinId="8" hidden="1"/>
    <cellStyle name="Гиперссылка" xfId="221" builtinId="8" hidden="1"/>
    <cellStyle name="Гиперссылка" xfId="223" builtinId="8" hidden="1"/>
    <cellStyle name="Гиперссылка" xfId="225" builtinId="8" hidden="1"/>
    <cellStyle name="Гиперссылка" xfId="227" builtinId="8" hidden="1"/>
    <cellStyle name="Гиперссылка" xfId="229" builtinId="8" hidden="1"/>
    <cellStyle name="Гиперссылка" xfId="231" builtinId="8" hidden="1"/>
    <cellStyle name="Гиперссылка" xfId="233" builtinId="8" hidden="1"/>
    <cellStyle name="Гиперссылка" xfId="235" builtinId="8" hidden="1"/>
    <cellStyle name="Гиперссылка" xfId="237" builtinId="8" hidden="1"/>
    <cellStyle name="Гиперссылка" xfId="239" builtinId="8" hidden="1"/>
    <cellStyle name="Гиперссылка" xfId="241" builtinId="8" hidden="1"/>
    <cellStyle name="Гиперссылка" xfId="243" builtinId="8" hidden="1"/>
    <cellStyle name="Гиперссылка" xfId="245" builtinId="8" hidden="1"/>
    <cellStyle name="Гиперссылка" xfId="247" builtinId="8" hidden="1"/>
    <cellStyle name="Гиперссылка" xfId="249" builtinId="8" hidden="1"/>
    <cellStyle name="Гиперссылка" xfId="251" builtinId="8" hidden="1"/>
    <cellStyle name="Гиперссылка" xfId="253" builtinId="8" hidden="1"/>
    <cellStyle name="Гиперссылка" xfId="255" builtinId="8" hidden="1"/>
    <cellStyle name="Гиперссылка" xfId="257" builtinId="8" hidden="1"/>
    <cellStyle name="Гиперссылка" xfId="259" builtinId="8" hidden="1"/>
    <cellStyle name="Гиперссылка" xfId="261" builtinId="8" hidden="1"/>
    <cellStyle name="Гиперссылка" xfId="263" builtinId="8" hidden="1"/>
    <cellStyle name="Гиперссылка" xfId="265" builtinId="8" hidden="1"/>
    <cellStyle name="Гиперссылка" xfId="267" builtinId="8" hidden="1"/>
    <cellStyle name="Гиперссылка" xfId="269" builtinId="8" hidden="1"/>
    <cellStyle name="Гиперссылка" xfId="271" builtinId="8" hidden="1"/>
    <cellStyle name="Гиперссылка" xfId="273" builtinId="8" hidden="1"/>
    <cellStyle name="Гиперссылка" xfId="275" builtinId="8" hidden="1"/>
    <cellStyle name="Гиперссылка" xfId="277" builtinId="8" hidden="1"/>
    <cellStyle name="Гиперссылка" xfId="279" builtinId="8" hidden="1"/>
    <cellStyle name="Гиперссылка" xfId="281" builtinId="8" hidden="1"/>
    <cellStyle name="Гиперссылка" xfId="284" builtinId="8" hidden="1"/>
    <cellStyle name="Гиперссылка" xfId="286" builtinId="8" hidden="1"/>
    <cellStyle name="Гиперссылка" xfId="288" builtinId="8" hidden="1"/>
    <cellStyle name="Гиперссылка" xfId="290" builtinId="8" hidden="1"/>
    <cellStyle name="Гиперссылка" xfId="295" builtinId="8" hidden="1"/>
    <cellStyle name="Гиперссылка" xfId="293" builtinId="8" hidden="1"/>
    <cellStyle name="Гиперссылка" xfId="283" builtinId="8" hidden="1"/>
    <cellStyle name="Гиперссылка" xfId="292" builtinId="8" hidden="1"/>
    <cellStyle name="Гиперссылка" xfId="298" builtinId="8" hidden="1"/>
    <cellStyle name="Гиперссылка" xfId="300" builtinId="8" hidden="1"/>
    <cellStyle name="Гиперссылка" xfId="302" builtinId="8" hidden="1"/>
    <cellStyle name="Гиперссылка" xfId="304" builtinId="8" hidden="1"/>
    <cellStyle name="Гиперссылка" xfId="306" builtinId="8" hidden="1"/>
    <cellStyle name="Гиперссылка" xfId="308" builtinId="8" hidden="1"/>
    <cellStyle name="Гиперссылка" xfId="310" builtinId="8" hidden="1"/>
    <cellStyle name="Гиперссылка" xfId="312" builtinId="8" hidden="1"/>
    <cellStyle name="Гиперссылка" xfId="314" builtinId="8" hidden="1"/>
    <cellStyle name="Гиперссылка" xfId="316" builtinId="8" hidden="1"/>
    <cellStyle name="Гиперссылка" xfId="318" builtinId="8" hidden="1"/>
    <cellStyle name="Гиперссылка" xfId="320" builtinId="8" hidden="1"/>
    <cellStyle name="Гиперссылка" xfId="322" builtinId="8" hidden="1"/>
    <cellStyle name="Гиперссылка" xfId="324" builtinId="8" hidden="1"/>
    <cellStyle name="Гиперссылка" xfId="326" builtinId="8" hidden="1"/>
    <cellStyle name="Гиперссылка" xfId="328" builtinId="8" hidden="1"/>
    <cellStyle name="Гиперссылка" xfId="330" builtinId="8" hidden="1"/>
    <cellStyle name="Гиперссылка" xfId="332" builtinId="8" hidden="1"/>
    <cellStyle name="Гиперссылка" xfId="334" builtinId="8" hidden="1"/>
    <cellStyle name="Гиперссылка" xfId="336" builtinId="8" hidden="1"/>
    <cellStyle name="Гиперссылка" xfId="338" builtinId="8" hidden="1"/>
    <cellStyle name="Гиперссылка" xfId="340" builtinId="8" hidden="1"/>
    <cellStyle name="Гиперссылка" xfId="342" builtinId="8" hidden="1"/>
    <cellStyle name="Гиперссылка" xfId="344" builtinId="8" hidden="1"/>
    <cellStyle name="Гиперссылка" xfId="346" builtinId="8" hidden="1"/>
    <cellStyle name="Гиперссылка" xfId="348" builtinId="8" hidden="1"/>
    <cellStyle name="Гиперссылка" xfId="350" builtinId="8" hidden="1"/>
    <cellStyle name="Гиперссылка" xfId="352" builtinId="8" hidden="1"/>
    <cellStyle name="Гиперссылка" xfId="354" builtinId="8" hidden="1"/>
    <cellStyle name="Гиперссылка" xfId="356" builtinId="8" hidden="1"/>
    <cellStyle name="Гиперссылка" xfId="358" builtinId="8" hidden="1"/>
    <cellStyle name="Гиперссылка" xfId="360" builtinId="8" hidden="1"/>
    <cellStyle name="Гиперссылка" xfId="362" builtinId="8" hidden="1"/>
    <cellStyle name="Гиперссылка" xfId="364" builtinId="8" hidden="1"/>
    <cellStyle name="Гиперссылка" xfId="366" builtinId="8" hidden="1"/>
    <cellStyle name="Гиперссылка" xfId="368" builtinId="8" hidden="1"/>
    <cellStyle name="Гиперссылка" xfId="370" builtinId="8" hidden="1"/>
    <cellStyle name="Гиперссылка" xfId="372" builtinId="8" hidden="1"/>
    <cellStyle name="Гиперссылка" xfId="374" builtinId="8" hidden="1"/>
    <cellStyle name="Гиперссылка" xfId="376" builtinId="8" hidden="1"/>
    <cellStyle name="Гиперссылка" xfId="378" builtinId="8" hidden="1"/>
    <cellStyle name="Гиперссылка" xfId="380" builtinId="8" hidden="1"/>
    <cellStyle name="Гиперссылка" xfId="382" builtinId="8" hidden="1"/>
    <cellStyle name="Обычный" xfId="0" builtinId="0"/>
    <cellStyle name="Обычный 2" xfId="87"/>
    <cellStyle name="Обычный 3" xfId="101"/>
    <cellStyle name="Обычный 3 2" xfId="384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Открывавшаяся гиперссылка" xfId="60" builtinId="9" hidden="1"/>
    <cellStyle name="Открывавшаяся гиперссылка" xfId="62" builtinId="9" hidden="1"/>
    <cellStyle name="Открывавшаяся гиперссылка" xfId="64" builtinId="9" hidden="1"/>
    <cellStyle name="Открывавшаяся гиперссылка" xfId="66" builtinId="9" hidden="1"/>
    <cellStyle name="Открывавшаяся гиперссылка" xfId="68" builtinId="9" hidden="1"/>
    <cellStyle name="Открывавшаяся гиперссылка" xfId="70" builtinId="9" hidden="1"/>
    <cellStyle name="Открывавшаяся гиперссылка" xfId="72" builtinId="9" hidden="1"/>
    <cellStyle name="Открывавшаяся гиперссылка" xfId="74" builtinId="9" hidden="1"/>
    <cellStyle name="Открывавшаяся гиперссылка" xfId="76" builtinId="9" hidden="1"/>
    <cellStyle name="Открывавшаяся гиперссылка" xfId="78" builtinId="9" hidden="1"/>
    <cellStyle name="Открывавшаяся гиперссылка" xfId="80" builtinId="9" hidden="1"/>
    <cellStyle name="Открывавшаяся гиперссылка" xfId="82" builtinId="9" hidden="1"/>
    <cellStyle name="Открывавшаяся гиперссылка" xfId="84" builtinId="9" hidden="1"/>
    <cellStyle name="Открывавшаяся гиперссылка" xfId="86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104" builtinId="9" hidden="1"/>
    <cellStyle name="Открывавшаяся гиперссылка" xfId="106" builtinId="9" hidden="1"/>
    <cellStyle name="Открывавшаяся гиперссылка" xfId="108" builtinId="9" hidden="1"/>
    <cellStyle name="Открывавшаяся гиперссылка" xfId="110" builtinId="9" hidden="1"/>
    <cellStyle name="Открывавшаяся гиперссылка" xfId="112" builtinId="9" hidden="1"/>
    <cellStyle name="Открывавшаяся гиперссылка" xfId="114" builtinId="9" hidden="1"/>
    <cellStyle name="Открывавшаяся гиперссылка" xfId="116" builtinId="9" hidden="1"/>
    <cellStyle name="Открывавшаяся гиперссылка" xfId="118" builtinId="9" hidden="1"/>
    <cellStyle name="Открывавшаяся гиперссылка" xfId="120" builtinId="9" hidden="1"/>
    <cellStyle name="Открывавшаяся гиперссылка" xfId="122" builtinId="9" hidden="1"/>
    <cellStyle name="Открывавшаяся гиперссылка" xfId="124" builtinId="9" hidden="1"/>
    <cellStyle name="Открывавшаяся гиперссылка" xfId="126" builtinId="9" hidden="1"/>
    <cellStyle name="Открывавшаяся гиперссылка" xfId="128" builtinId="9" hidden="1"/>
    <cellStyle name="Открывавшаяся гиперссылка" xfId="130" builtinId="9" hidden="1"/>
    <cellStyle name="Открывавшаяся гиперссылка" xfId="132" builtinId="9" hidden="1"/>
    <cellStyle name="Открывавшаяся гиперссылка" xfId="134" builtinId="9" hidden="1"/>
    <cellStyle name="Открывавшаяся гиперссылка" xfId="136" builtinId="9" hidden="1"/>
    <cellStyle name="Открывавшаяся гиперссылка" xfId="138" builtinId="9" hidden="1"/>
    <cellStyle name="Открывавшаяся гиперссылка" xfId="140" builtinId="9" hidden="1"/>
    <cellStyle name="Открывавшаяся гиперссылка" xfId="142" builtinId="9" hidden="1"/>
    <cellStyle name="Открывавшаяся гиперссылка" xfId="144" builtinId="9" hidden="1"/>
    <cellStyle name="Открывавшаяся гиперссылка" xfId="146" builtinId="9" hidden="1"/>
    <cellStyle name="Открывавшаяся гиперссылка" xfId="148" builtinId="9" hidden="1"/>
    <cellStyle name="Открывавшаяся гиперссылка" xfId="150" builtinId="9" hidden="1"/>
    <cellStyle name="Открывавшаяся гиперссылка" xfId="152" builtinId="9" hidden="1"/>
    <cellStyle name="Открывавшаяся гиперссылка" xfId="154" builtinId="9" hidden="1"/>
    <cellStyle name="Открывавшаяся гиперссылка" xfId="156" builtinId="9" hidden="1"/>
    <cellStyle name="Открывавшаяся гиперссылка" xfId="158" builtinId="9" hidden="1"/>
    <cellStyle name="Открывавшаяся гиперссылка" xfId="160" builtinId="9" hidden="1"/>
    <cellStyle name="Открывавшаяся гиперссылка" xfId="162" builtinId="9" hidden="1"/>
    <cellStyle name="Открывавшаяся гиперссылка" xfId="164" builtinId="9" hidden="1"/>
    <cellStyle name="Открывавшаяся гиперссылка" xfId="166" builtinId="9" hidden="1"/>
    <cellStyle name="Открывавшаяся гиперссылка" xfId="168" builtinId="9" hidden="1"/>
    <cellStyle name="Открывавшаяся гиперссылка" xfId="170" builtinId="9" hidden="1"/>
    <cellStyle name="Открывавшаяся гиперссылка" xfId="172" builtinId="9" hidden="1"/>
    <cellStyle name="Открывавшаяся гиперссылка" xfId="174" builtinId="9" hidden="1"/>
    <cellStyle name="Открывавшаяся гиперссылка" xfId="176" builtinId="9" hidden="1"/>
    <cellStyle name="Открывавшаяся гиперссылка" xfId="178" builtinId="9" hidden="1"/>
    <cellStyle name="Открывавшаяся гиперссылка" xfId="180" builtinId="9" hidden="1"/>
    <cellStyle name="Открывавшаяся гиперссылка" xfId="182" builtinId="9" hidden="1"/>
    <cellStyle name="Открывавшаяся гиперссылка" xfId="184" builtinId="9" hidden="1"/>
    <cellStyle name="Открывавшаяся гиперссылка" xfId="186" builtinId="9" hidden="1"/>
    <cellStyle name="Открывавшаяся гиперссылка" xfId="188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200" builtinId="9" hidden="1"/>
    <cellStyle name="Открывавшаяся гиперссылка" xfId="203" builtinId="9" hidden="1"/>
    <cellStyle name="Открывавшаяся гиперссылка" xfId="102" builtinId="9" hidden="1"/>
    <cellStyle name="Открывавшаяся гиперссылка" xfId="204" builtinId="9" hidden="1"/>
    <cellStyle name="Открывавшаяся гиперссылка" xfId="206" builtinId="9" hidden="1"/>
    <cellStyle name="Открывавшаяся гиперссылка" xfId="208" builtinId="9" hidden="1"/>
    <cellStyle name="Открывавшаяся гиперссылка" xfId="210" builtinId="9" hidden="1"/>
    <cellStyle name="Открывавшаяся гиперссылка" xfId="212" builtinId="9" hidden="1"/>
    <cellStyle name="Открывавшаяся гиперссылка" xfId="214" builtinId="9" hidden="1"/>
    <cellStyle name="Открывавшаяся гиперссылка" xfId="216" builtinId="9" hidden="1"/>
    <cellStyle name="Открывавшаяся гиперссылка" xfId="218" builtinId="9" hidden="1"/>
    <cellStyle name="Открывавшаяся гиперссылка" xfId="220" builtinId="9" hidden="1"/>
    <cellStyle name="Открывавшаяся гиперссылка" xfId="222" builtinId="9" hidden="1"/>
    <cellStyle name="Открывавшаяся гиперссылка" xfId="224" builtinId="9" hidden="1"/>
    <cellStyle name="Открывавшаяся гиперссылка" xfId="226" builtinId="9" hidden="1"/>
    <cellStyle name="Открывавшаяся гиперссылка" xfId="228" builtinId="9" hidden="1"/>
    <cellStyle name="Открывавшаяся гиперссылка" xfId="230" builtinId="9" hidden="1"/>
    <cellStyle name="Открывавшаяся гиперссылка" xfId="232" builtinId="9" hidden="1"/>
    <cellStyle name="Открывавшаяся гиперссылка" xfId="234" builtinId="9" hidden="1"/>
    <cellStyle name="Открывавшаяся гиперссылка" xfId="236" builtinId="9" hidden="1"/>
    <cellStyle name="Открывавшаяся гиперссылка" xfId="238" builtinId="9" hidden="1"/>
    <cellStyle name="Открывавшаяся гиперссылка" xfId="240" builtinId="9" hidden="1"/>
    <cellStyle name="Открывавшаяся гиперссылка" xfId="242" builtinId="9" hidden="1"/>
    <cellStyle name="Открывавшаяся гиперссылка" xfId="244" builtinId="9" hidden="1"/>
    <cellStyle name="Открывавшаяся гиперссылка" xfId="246" builtinId="9" hidden="1"/>
    <cellStyle name="Открывавшаяся гиперссылка" xfId="248" builtinId="9" hidden="1"/>
    <cellStyle name="Открывавшаяся гиперссылка" xfId="250" builtinId="9" hidden="1"/>
    <cellStyle name="Открывавшаяся гиперссылка" xfId="252" builtinId="9" hidden="1"/>
    <cellStyle name="Открывавшаяся гиперссылка" xfId="254" builtinId="9" hidden="1"/>
    <cellStyle name="Открывавшаяся гиперссылка" xfId="256" builtinId="9" hidden="1"/>
    <cellStyle name="Открывавшаяся гиперссылка" xfId="258" builtinId="9" hidden="1"/>
    <cellStyle name="Открывавшаяся гиперссылка" xfId="260" builtinId="9" hidden="1"/>
    <cellStyle name="Открывавшаяся гиперссылка" xfId="262" builtinId="9" hidden="1"/>
    <cellStyle name="Открывавшаяся гиперссылка" xfId="264" builtinId="9" hidden="1"/>
    <cellStyle name="Открывавшаяся гиперссылка" xfId="266" builtinId="9" hidden="1"/>
    <cellStyle name="Открывавшаяся гиперссылка" xfId="268" builtinId="9" hidden="1"/>
    <cellStyle name="Открывавшаяся гиперссылка" xfId="270" builtinId="9" hidden="1"/>
    <cellStyle name="Открывавшаяся гиперссылка" xfId="272" builtinId="9" hidden="1"/>
    <cellStyle name="Открывавшаяся гиперссылка" xfId="274" builtinId="9" hidden="1"/>
    <cellStyle name="Открывавшаяся гиперссылка" xfId="276" builtinId="9" hidden="1"/>
    <cellStyle name="Открывавшаяся гиперссылка" xfId="278" builtinId="9" hidden="1"/>
    <cellStyle name="Открывавшаяся гиперссылка" xfId="280" builtinId="9" hidden="1"/>
    <cellStyle name="Открывавшаяся гиперссылка" xfId="282" builtinId="9" hidden="1"/>
    <cellStyle name="Открывавшаяся гиперссылка" xfId="285" builtinId="9" hidden="1"/>
    <cellStyle name="Открывавшаяся гиперссылка" xfId="287" builtinId="9" hidden="1"/>
    <cellStyle name="Открывавшаяся гиперссылка" xfId="289" builtinId="9" hidden="1"/>
    <cellStyle name="Открывавшаяся гиперссылка" xfId="291" builtinId="9" hidden="1"/>
    <cellStyle name="Открывавшаяся гиперссылка" xfId="294" builtinId="9" hidden="1"/>
    <cellStyle name="Открывавшаяся гиперссылка" xfId="296" builtinId="9" hidden="1"/>
    <cellStyle name="Открывавшаяся гиперссылка" xfId="202" builtinId="9" hidden="1"/>
    <cellStyle name="Открывавшаяся гиперссылка" xfId="297" builtinId="9" hidden="1"/>
    <cellStyle name="Открывавшаяся гиперссылка" xfId="299" builtinId="9" hidden="1"/>
    <cellStyle name="Открывавшаяся гиперссылка" xfId="301" builtinId="9" hidden="1"/>
    <cellStyle name="Открывавшаяся гиперссылка" xfId="303" builtinId="9" hidden="1"/>
    <cellStyle name="Открывавшаяся гиперссылка" xfId="305" builtinId="9" hidden="1"/>
    <cellStyle name="Открывавшаяся гиперссылка" xfId="307" builtinId="9" hidden="1"/>
    <cellStyle name="Открывавшаяся гиперссылка" xfId="309" builtinId="9" hidden="1"/>
    <cellStyle name="Открывавшаяся гиперссылка" xfId="311" builtinId="9" hidden="1"/>
    <cellStyle name="Открывавшаяся гиперссылка" xfId="313" builtinId="9" hidden="1"/>
    <cellStyle name="Открывавшаяся гиперссылка" xfId="315" builtinId="9" hidden="1"/>
    <cellStyle name="Открывавшаяся гиперссылка" xfId="317" builtinId="9" hidden="1"/>
    <cellStyle name="Открывавшаяся гиперссылка" xfId="319" builtinId="9" hidden="1"/>
    <cellStyle name="Открывавшаяся гиперссылка" xfId="321" builtinId="9" hidden="1"/>
    <cellStyle name="Открывавшаяся гиперссылка" xfId="323" builtinId="9" hidden="1"/>
    <cellStyle name="Открывавшаяся гиперссылка" xfId="325" builtinId="9" hidden="1"/>
    <cellStyle name="Открывавшаяся гиперссылка" xfId="327" builtinId="9" hidden="1"/>
    <cellStyle name="Открывавшаяся гиперссылка" xfId="329" builtinId="9" hidden="1"/>
    <cellStyle name="Открывавшаяся гиперссылка" xfId="331" builtinId="9" hidden="1"/>
    <cellStyle name="Открывавшаяся гиперссылка" xfId="333" builtinId="9" hidden="1"/>
    <cellStyle name="Открывавшаяся гиперссылка" xfId="335" builtinId="9" hidden="1"/>
    <cellStyle name="Открывавшаяся гиперссылка" xfId="337" builtinId="9" hidden="1"/>
    <cellStyle name="Открывавшаяся гиперссылка" xfId="339" builtinId="9" hidden="1"/>
    <cellStyle name="Открывавшаяся гиперссылка" xfId="341" builtinId="9" hidden="1"/>
    <cellStyle name="Открывавшаяся гиперссылка" xfId="343" builtinId="9" hidden="1"/>
    <cellStyle name="Открывавшаяся гиперссылка" xfId="345" builtinId="9" hidden="1"/>
    <cellStyle name="Открывавшаяся гиперссылка" xfId="347" builtinId="9" hidden="1"/>
    <cellStyle name="Открывавшаяся гиперссылка" xfId="349" builtinId="9" hidden="1"/>
    <cellStyle name="Открывавшаяся гиперссылка" xfId="351" builtinId="9" hidden="1"/>
    <cellStyle name="Открывавшаяся гиперссылка" xfId="353" builtinId="9" hidden="1"/>
    <cellStyle name="Открывавшаяся гиперссылка" xfId="355" builtinId="9" hidden="1"/>
    <cellStyle name="Открывавшаяся гиперссылка" xfId="357" builtinId="9" hidden="1"/>
    <cellStyle name="Открывавшаяся гиперссылка" xfId="359" builtinId="9" hidden="1"/>
    <cellStyle name="Открывавшаяся гиперссылка" xfId="361" builtinId="9" hidden="1"/>
    <cellStyle name="Открывавшаяся гиперссылка" xfId="363" builtinId="9" hidden="1"/>
    <cellStyle name="Открывавшаяся гиперссылка" xfId="365" builtinId="9" hidden="1"/>
    <cellStyle name="Открывавшаяся гиперссылка" xfId="367" builtinId="9" hidden="1"/>
    <cellStyle name="Открывавшаяся гиперссылка" xfId="369" builtinId="9" hidden="1"/>
    <cellStyle name="Открывавшаяся гиперссылка" xfId="371" builtinId="9" hidden="1"/>
    <cellStyle name="Открывавшаяся гиперссылка" xfId="373" builtinId="9" hidden="1"/>
    <cellStyle name="Открывавшаяся гиперссылка" xfId="375" builtinId="9" hidden="1"/>
    <cellStyle name="Открывавшаяся гиперссылка" xfId="377" builtinId="9" hidden="1"/>
    <cellStyle name="Открывавшаяся гиперссылка" xfId="379" builtinId="9" hidden="1"/>
    <cellStyle name="Открывавшаяся гиперссылка" xfId="381" builtinId="9" hidden="1"/>
    <cellStyle name="Открывавшаяся гиперссылка" xfId="383" builtinId="9" hidden="1"/>
    <cellStyle name="一般 15" xfId="97"/>
    <cellStyle name="一般 16" xfId="98"/>
    <cellStyle name="一般 17" xfId="99"/>
    <cellStyle name="常規 2" xfId="100"/>
  </cellStyles>
  <dxfs count="0"/>
  <tableStyles count="0" defaultTableStyle="TableStyleMedium2" defaultPivotStyle="PivotStyleLight16"/>
  <colors>
    <mruColors>
      <color rgb="FFFF9933"/>
      <color rgb="FF008000"/>
      <color rgb="FF0046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2.jpeg"/><Relationship Id="rId7" Type="http://schemas.openxmlformats.org/officeDocument/2006/relationships/image" Target="../media/image8.png"/><Relationship Id="rId2" Type="http://schemas.openxmlformats.org/officeDocument/2006/relationships/image" Target="../media/image12.png"/><Relationship Id="rId1" Type="http://schemas.openxmlformats.org/officeDocument/2006/relationships/image" Target="../media/image11.jpe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12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2.jpeg"/><Relationship Id="rId6" Type="http://schemas.openxmlformats.org/officeDocument/2006/relationships/image" Target="../media/image17.jpeg"/><Relationship Id="rId11" Type="http://schemas.openxmlformats.org/officeDocument/2006/relationships/image" Target="../media/image10.png"/><Relationship Id="rId5" Type="http://schemas.openxmlformats.org/officeDocument/2006/relationships/image" Target="../media/image11.jpeg"/><Relationship Id="rId10" Type="http://schemas.openxmlformats.org/officeDocument/2006/relationships/image" Target="../media/image8.png"/><Relationship Id="rId4" Type="http://schemas.openxmlformats.org/officeDocument/2006/relationships/image" Target="../media/image16.png"/><Relationship Id="rId9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19.jpeg"/><Relationship Id="rId7" Type="http://schemas.openxmlformats.org/officeDocument/2006/relationships/image" Target="../media/image22.png"/><Relationship Id="rId2" Type="http://schemas.openxmlformats.org/officeDocument/2006/relationships/image" Target="../media/image6.png"/><Relationship Id="rId1" Type="http://schemas.openxmlformats.org/officeDocument/2006/relationships/image" Target="../media/image2.jpeg"/><Relationship Id="rId6" Type="http://schemas.openxmlformats.org/officeDocument/2006/relationships/image" Target="../media/image12.png"/><Relationship Id="rId5" Type="http://schemas.openxmlformats.org/officeDocument/2006/relationships/image" Target="../media/image21.jpeg"/><Relationship Id="rId4" Type="http://schemas.openxmlformats.org/officeDocument/2006/relationships/image" Target="../media/image20.png"/><Relationship Id="rId9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14.png"/><Relationship Id="rId3" Type="http://schemas.openxmlformats.org/officeDocument/2006/relationships/image" Target="../media/image24.jpeg"/><Relationship Id="rId7" Type="http://schemas.openxmlformats.org/officeDocument/2006/relationships/image" Target="../media/image13.png"/><Relationship Id="rId12" Type="http://schemas.openxmlformats.org/officeDocument/2006/relationships/image" Target="../media/image17.jpeg"/><Relationship Id="rId2" Type="http://schemas.openxmlformats.org/officeDocument/2006/relationships/image" Target="../media/image23.png"/><Relationship Id="rId1" Type="http://schemas.openxmlformats.org/officeDocument/2006/relationships/image" Target="../media/image19.jpeg"/><Relationship Id="rId6" Type="http://schemas.openxmlformats.org/officeDocument/2006/relationships/image" Target="../media/image20.png"/><Relationship Id="rId11" Type="http://schemas.openxmlformats.org/officeDocument/2006/relationships/image" Target="../media/image26.png"/><Relationship Id="rId5" Type="http://schemas.openxmlformats.org/officeDocument/2006/relationships/image" Target="../media/image18.png"/><Relationship Id="rId15" Type="http://schemas.openxmlformats.org/officeDocument/2006/relationships/image" Target="../media/image10.png"/><Relationship Id="rId10" Type="http://schemas.openxmlformats.org/officeDocument/2006/relationships/image" Target="../media/image11.jpeg"/><Relationship Id="rId4" Type="http://schemas.openxmlformats.org/officeDocument/2006/relationships/image" Target="../media/image25.jpeg"/><Relationship Id="rId9" Type="http://schemas.openxmlformats.org/officeDocument/2006/relationships/image" Target="../media/image12.png"/><Relationship Id="rId1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jpeg"/><Relationship Id="rId3" Type="http://schemas.openxmlformats.org/officeDocument/2006/relationships/image" Target="../media/image29.jpeg"/><Relationship Id="rId7" Type="http://schemas.openxmlformats.org/officeDocument/2006/relationships/image" Target="../media/image33.png"/><Relationship Id="rId12" Type="http://schemas.openxmlformats.org/officeDocument/2006/relationships/image" Target="../media/image10.png"/><Relationship Id="rId2" Type="http://schemas.openxmlformats.org/officeDocument/2006/relationships/image" Target="../media/image28.jpeg"/><Relationship Id="rId1" Type="http://schemas.openxmlformats.org/officeDocument/2006/relationships/image" Target="../media/image27.jpeg"/><Relationship Id="rId6" Type="http://schemas.openxmlformats.org/officeDocument/2006/relationships/image" Target="../media/image32.png"/><Relationship Id="rId11" Type="http://schemas.openxmlformats.org/officeDocument/2006/relationships/image" Target="../media/image37.jpeg"/><Relationship Id="rId5" Type="http://schemas.openxmlformats.org/officeDocument/2006/relationships/image" Target="../media/image31.png"/><Relationship Id="rId10" Type="http://schemas.openxmlformats.org/officeDocument/2006/relationships/image" Target="../media/image36.png"/><Relationship Id="rId4" Type="http://schemas.openxmlformats.org/officeDocument/2006/relationships/image" Target="../media/image30.jpeg"/><Relationship Id="rId9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43181</xdr:colOff>
      <xdr:row>14</xdr:row>
      <xdr:rowOff>1188085</xdr:rowOff>
    </xdr:from>
    <xdr:ext cx="722629" cy="316865"/>
    <xdr:pic>
      <xdr:nvPicPr>
        <xdr:cNvPr id="2" name="Изображение 12" descr="SVS_2U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1" y="2742565"/>
          <a:ext cx="722629" cy="316865"/>
        </a:xfrm>
        <a:prstGeom prst="rect">
          <a:avLst/>
        </a:prstGeom>
      </xdr:spPr>
    </xdr:pic>
    <xdr:clientData/>
  </xdr:oneCellAnchor>
  <xdr:oneCellAnchor>
    <xdr:from>
      <xdr:col>1</xdr:col>
      <xdr:colOff>48261</xdr:colOff>
      <xdr:row>9</xdr:row>
      <xdr:rowOff>569597</xdr:rowOff>
    </xdr:from>
    <xdr:ext cx="707801" cy="222248"/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7861" y="1826897"/>
          <a:ext cx="707801" cy="22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55246</xdr:colOff>
      <xdr:row>7</xdr:row>
      <xdr:rowOff>1226821</xdr:rowOff>
    </xdr:from>
    <xdr:ext cx="710495" cy="314324"/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64846" y="1463041"/>
          <a:ext cx="710495" cy="314324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5</xdr:row>
      <xdr:rowOff>1109221</xdr:rowOff>
    </xdr:from>
    <xdr:ext cx="756161" cy="300479"/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7700" y="1093981"/>
          <a:ext cx="756161" cy="300479"/>
        </a:xfrm>
        <a:prstGeom prst="rect">
          <a:avLst/>
        </a:prstGeom>
      </xdr:spPr>
    </xdr:pic>
    <xdr:clientData/>
  </xdr:oneCellAnchor>
  <xdr:oneCellAnchor>
    <xdr:from>
      <xdr:col>1</xdr:col>
      <xdr:colOff>7620</xdr:colOff>
      <xdr:row>22</xdr:row>
      <xdr:rowOff>99060</xdr:rowOff>
    </xdr:from>
    <xdr:ext cx="782955" cy="571500"/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4305300"/>
          <a:ext cx="782955" cy="571500"/>
        </a:xfrm>
        <a:prstGeom prst="rect">
          <a:avLst/>
        </a:prstGeom>
      </xdr:spPr>
    </xdr:pic>
    <xdr:clientData/>
  </xdr:oneCellAnchor>
  <xdr:oneCellAnchor>
    <xdr:from>
      <xdr:col>1</xdr:col>
      <xdr:colOff>53340</xdr:colOff>
      <xdr:row>11</xdr:row>
      <xdr:rowOff>441960</xdr:rowOff>
    </xdr:from>
    <xdr:ext cx="683880" cy="307493"/>
    <xdr:pic>
      <xdr:nvPicPr>
        <xdr:cNvPr id="9" name="Изображение 13" descr="SVS_1U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2940" y="2194560"/>
          <a:ext cx="683880" cy="307493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</xdr:row>
      <xdr:rowOff>22860</xdr:rowOff>
    </xdr:from>
    <xdr:ext cx="785495" cy="579120"/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3863340"/>
          <a:ext cx="785495" cy="57912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0</xdr:rowOff>
    </xdr:from>
    <xdr:ext cx="785495" cy="579120"/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0" y="4023360"/>
          <a:ext cx="785495" cy="5791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1</xdr:rowOff>
    </xdr:from>
    <xdr:ext cx="678180" cy="678180"/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97281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678180" cy="678180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16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678180" cy="678180"/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304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388620" cy="388620"/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06240"/>
          <a:ext cx="388620" cy="388620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19</xdr:row>
      <xdr:rowOff>144780</xdr:rowOff>
    </xdr:from>
    <xdr:ext cx="701040" cy="525780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3619500"/>
          <a:ext cx="701040" cy="5257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678180" cy="678180"/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1416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678180" cy="678180"/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84960"/>
          <a:ext cx="678180" cy="67818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410272</xdr:colOff>
      <xdr:row>0</xdr:row>
      <xdr:rowOff>2066925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997" cy="2066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</xdr:colOff>
      <xdr:row>10</xdr:row>
      <xdr:rowOff>88300</xdr:rowOff>
    </xdr:from>
    <xdr:ext cx="573862" cy="443195"/>
    <xdr:pic>
      <xdr:nvPicPr>
        <xdr:cNvPr id="4" name="Рисунок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31520" y="5719480"/>
          <a:ext cx="573862" cy="44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85725</xdr:colOff>
      <xdr:row>11</xdr:row>
      <xdr:rowOff>45720</xdr:rowOff>
    </xdr:from>
    <xdr:ext cx="585104" cy="469265"/>
    <xdr:pic>
      <xdr:nvPicPr>
        <xdr:cNvPr id="5" name="Рисунок 4" descr="N:\PR\PR_documents\Content\Gazer\для прайсов\камера\Обработанные\прайс\220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805" y="6659880"/>
          <a:ext cx="585104" cy="46926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30480</xdr:colOff>
      <xdr:row>7</xdr:row>
      <xdr:rowOff>571500</xdr:rowOff>
    </xdr:from>
    <xdr:to>
      <xdr:col>1</xdr:col>
      <xdr:colOff>738281</xdr:colOff>
      <xdr:row>7</xdr:row>
      <xdr:rowOff>793748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0560" y="4686300"/>
          <a:ext cx="707801" cy="22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76200</xdr:colOff>
      <xdr:row>12</xdr:row>
      <xdr:rowOff>76200</xdr:rowOff>
    </xdr:from>
    <xdr:ext cx="665269" cy="434286"/>
    <xdr:pic>
      <xdr:nvPicPr>
        <xdr:cNvPr id="13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6280" y="7299960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</xdr:colOff>
      <xdr:row>5</xdr:row>
      <xdr:rowOff>1</xdr:rowOff>
    </xdr:from>
    <xdr:to>
      <xdr:col>1</xdr:col>
      <xdr:colOff>45721</xdr:colOff>
      <xdr:row>5</xdr:row>
      <xdr:rowOff>685801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1501141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45720</xdr:colOff>
      <xdr:row>6</xdr:row>
      <xdr:rowOff>685800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7274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45720</xdr:colOff>
      <xdr:row>7</xdr:row>
      <xdr:rowOff>685800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4434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5</xdr:row>
      <xdr:rowOff>1127760</xdr:rowOff>
    </xdr:from>
    <xdr:to>
      <xdr:col>1</xdr:col>
      <xdr:colOff>707325</xdr:colOff>
      <xdr:row>6</xdr:row>
      <xdr:rowOff>28575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224" y="2766060"/>
          <a:ext cx="669226" cy="2724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</xdr:row>
      <xdr:rowOff>7620</xdr:rowOff>
    </xdr:from>
    <xdr:ext cx="388620" cy="388620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8264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7620</xdr:rowOff>
    </xdr:from>
    <xdr:ext cx="388620" cy="388620"/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224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388620" cy="388620"/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94220"/>
          <a:ext cx="388620" cy="3886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9</xdr:col>
      <xdr:colOff>110786</xdr:colOff>
      <xdr:row>1</xdr:row>
      <xdr:rowOff>647700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311" cy="216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</xdr:colOff>
      <xdr:row>6</xdr:row>
      <xdr:rowOff>1280160</xdr:rowOff>
    </xdr:from>
    <xdr:ext cx="707801" cy="222248"/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3420" y="4335780"/>
          <a:ext cx="707801" cy="22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61234</xdr:colOff>
      <xdr:row>12</xdr:row>
      <xdr:rowOff>76209</xdr:rowOff>
    </xdr:from>
    <xdr:ext cx="665269" cy="434286"/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7014" y="3817629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85725</xdr:colOff>
      <xdr:row>14</xdr:row>
      <xdr:rowOff>76200</xdr:rowOff>
    </xdr:from>
    <xdr:ext cx="585104" cy="469265"/>
    <xdr:pic>
      <xdr:nvPicPr>
        <xdr:cNvPr id="9" name="Рисунок 8" descr="N:\PR\PR_documents\Content\Gazer\для прайсов\камера\Обработанные\прайс\220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5805" y="8122920"/>
          <a:ext cx="585104" cy="4692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61234</xdr:colOff>
      <xdr:row>16</xdr:row>
      <xdr:rowOff>95259</xdr:rowOff>
    </xdr:from>
    <xdr:ext cx="665269" cy="434286"/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7014" y="4568199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38101</xdr:colOff>
      <xdr:row>17</xdr:row>
      <xdr:rowOff>88461</xdr:rowOff>
    </xdr:from>
    <xdr:ext cx="701676" cy="421263"/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3881" y="4744281"/>
          <a:ext cx="701676" cy="421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114300</xdr:colOff>
      <xdr:row>10</xdr:row>
      <xdr:rowOff>57151</xdr:rowOff>
    </xdr:from>
    <xdr:ext cx="518160" cy="400176"/>
    <xdr:pic>
      <xdr:nvPicPr>
        <xdr:cNvPr id="12" name="Рисунок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54380" y="6244591"/>
          <a:ext cx="518160" cy="400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85725</xdr:colOff>
      <xdr:row>11</xdr:row>
      <xdr:rowOff>76200</xdr:rowOff>
    </xdr:from>
    <xdr:ext cx="585104" cy="469265"/>
    <xdr:pic>
      <xdr:nvPicPr>
        <xdr:cNvPr id="14" name="Рисунок 13" descr="N:\PR\PR_documents\Content\Gazer\для прайсов\камера\Обработанные\прайс\220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1505" y="3634740"/>
          <a:ext cx="585104" cy="46926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45720</xdr:colOff>
      <xdr:row>18</xdr:row>
      <xdr:rowOff>38100</xdr:rowOff>
    </xdr:from>
    <xdr:to>
      <xdr:col>1</xdr:col>
      <xdr:colOff>721995</xdr:colOff>
      <xdr:row>19</xdr:row>
      <xdr:rowOff>605</xdr:rowOff>
    </xdr:to>
    <xdr:pic>
      <xdr:nvPicPr>
        <xdr:cNvPr id="15" name="Рисунок 1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85800" y="8991600"/>
          <a:ext cx="676275" cy="983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38100</xdr:colOff>
      <xdr:row>15</xdr:row>
      <xdr:rowOff>38100</xdr:rowOff>
    </xdr:from>
    <xdr:ext cx="705120" cy="537428"/>
    <xdr:pic>
      <xdr:nvPicPr>
        <xdr:cNvPr id="18" name="Рисунок 17" descr="N:\PR\PR_documents\Content\Gazer\для прайсов\камера\Обработанные\прайс\233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8180" y="8694420"/>
          <a:ext cx="705120" cy="537428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5</xdr:row>
      <xdr:rowOff>0</xdr:rowOff>
    </xdr:from>
    <xdr:to>
      <xdr:col>1</xdr:col>
      <xdr:colOff>45720</xdr:colOff>
      <xdr:row>5</xdr:row>
      <xdr:rowOff>685800</xdr:rowOff>
    </xdr:to>
    <xdr:pic>
      <xdr:nvPicPr>
        <xdr:cNvPr id="27" name="Рисунок 2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51638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45720</xdr:colOff>
      <xdr:row>6</xdr:row>
      <xdr:rowOff>685800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956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45720</xdr:colOff>
      <xdr:row>7</xdr:row>
      <xdr:rowOff>685800</xdr:rowOff>
    </xdr:to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672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403860</xdr:colOff>
      <xdr:row>14</xdr:row>
      <xdr:rowOff>403860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046720"/>
          <a:ext cx="403860" cy="4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403860</xdr:colOff>
      <xdr:row>16</xdr:row>
      <xdr:rowOff>403860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65920"/>
          <a:ext cx="403860" cy="4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403860</xdr:colOff>
      <xdr:row>17</xdr:row>
      <xdr:rowOff>403860</xdr:rowOff>
    </xdr:to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875520"/>
          <a:ext cx="403860" cy="4038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403860</xdr:colOff>
      <xdr:row>18</xdr:row>
      <xdr:rowOff>403860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85120"/>
          <a:ext cx="403860" cy="4038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5</xdr:row>
      <xdr:rowOff>640080</xdr:rowOff>
    </xdr:from>
    <xdr:to>
      <xdr:col>1</xdr:col>
      <xdr:colOff>759014</xdr:colOff>
      <xdr:row>5</xdr:row>
      <xdr:rowOff>957099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" y="2316480"/>
          <a:ext cx="713294" cy="31701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11</xdr:row>
      <xdr:rowOff>0</xdr:rowOff>
    </xdr:from>
    <xdr:ext cx="388620" cy="388620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0560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388620" cy="388620"/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315200"/>
          <a:ext cx="388620" cy="3886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601980</xdr:rowOff>
    </xdr:from>
    <xdr:to>
      <xdr:col>0</xdr:col>
      <xdr:colOff>403860</xdr:colOff>
      <xdr:row>15</xdr:row>
      <xdr:rowOff>396240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717280"/>
          <a:ext cx="403860" cy="4038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</xdr:row>
      <xdr:rowOff>0</xdr:rowOff>
    </xdr:from>
    <xdr:ext cx="388620" cy="388620"/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87440"/>
          <a:ext cx="388620" cy="3886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594256</xdr:colOff>
      <xdr:row>1</xdr:row>
      <xdr:rowOff>247650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47731" cy="2181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5</xdr:row>
      <xdr:rowOff>489585</xdr:rowOff>
    </xdr:from>
    <xdr:ext cx="707801" cy="222248"/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1099185"/>
          <a:ext cx="707801" cy="22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47624</xdr:colOff>
      <xdr:row>7</xdr:row>
      <xdr:rowOff>625475</xdr:rowOff>
    </xdr:from>
    <xdr:ext cx="683880" cy="307493"/>
    <xdr:pic>
      <xdr:nvPicPr>
        <xdr:cNvPr id="3" name="Изображение 13" descr="SVS_1U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224" y="1463675"/>
          <a:ext cx="683880" cy="307493"/>
        </a:xfrm>
        <a:prstGeom prst="rect">
          <a:avLst/>
        </a:prstGeom>
      </xdr:spPr>
    </xdr:pic>
    <xdr:clientData/>
  </xdr:oneCellAnchor>
  <xdr:oneCellAnchor>
    <xdr:from>
      <xdr:col>1</xdr:col>
      <xdr:colOff>45719</xdr:colOff>
      <xdr:row>9</xdr:row>
      <xdr:rowOff>1053465</xdr:rowOff>
    </xdr:from>
    <xdr:ext cx="710550" cy="301778"/>
    <xdr:pic>
      <xdr:nvPicPr>
        <xdr:cNvPr id="4" name="Изображение 14" descr="SVS_2U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19" y="1830705"/>
          <a:ext cx="710550" cy="301778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12</xdr:row>
      <xdr:rowOff>624840</xdr:rowOff>
    </xdr:from>
    <xdr:ext cx="710550" cy="301778"/>
    <xdr:pic>
      <xdr:nvPicPr>
        <xdr:cNvPr id="5" name="Изображение 15" descr="SVS_2U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2377440"/>
          <a:ext cx="710550" cy="301778"/>
        </a:xfrm>
        <a:prstGeom prst="rect">
          <a:avLst/>
        </a:prstGeom>
      </xdr:spPr>
    </xdr:pic>
    <xdr:clientData/>
  </xdr:oneCellAnchor>
  <xdr:oneCellAnchor>
    <xdr:from>
      <xdr:col>1</xdr:col>
      <xdr:colOff>26670</xdr:colOff>
      <xdr:row>17</xdr:row>
      <xdr:rowOff>76200</xdr:rowOff>
    </xdr:from>
    <xdr:ext cx="706689" cy="457201"/>
    <xdr:pic>
      <xdr:nvPicPr>
        <xdr:cNvPr id="6" name="Изображение 1" descr="Cx-10x.png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-13047" b="-5240"/>
        <a:stretch/>
      </xdr:blipFill>
      <xdr:spPr>
        <a:xfrm>
          <a:off x="636270" y="3185160"/>
          <a:ext cx="706689" cy="457201"/>
        </a:xfrm>
        <a:prstGeom prst="rect">
          <a:avLst/>
        </a:prstGeom>
      </xdr:spPr>
    </xdr:pic>
    <xdr:clientData/>
  </xdr:oneCellAnchor>
  <xdr:oneCellAnchor>
    <xdr:from>
      <xdr:col>1</xdr:col>
      <xdr:colOff>86268</xdr:colOff>
      <xdr:row>18</xdr:row>
      <xdr:rowOff>71843</xdr:rowOff>
    </xdr:from>
    <xdr:ext cx="594776" cy="452029"/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868" y="3363683"/>
          <a:ext cx="594776" cy="45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87090</xdr:colOff>
      <xdr:row>15</xdr:row>
      <xdr:rowOff>83013</xdr:rowOff>
    </xdr:from>
    <xdr:ext cx="585104" cy="469265"/>
    <xdr:pic>
      <xdr:nvPicPr>
        <xdr:cNvPr id="8" name="Рисунок 7" descr="N:\PR\PR_documents\Content\Gazer\для прайсов\камера\Обработанные\прайс\220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6690" y="2826213"/>
          <a:ext cx="585104" cy="4692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30480</xdr:colOff>
      <xdr:row>19</xdr:row>
      <xdr:rowOff>76200</xdr:rowOff>
    </xdr:from>
    <xdr:ext cx="693962" cy="613889"/>
    <xdr:pic>
      <xdr:nvPicPr>
        <xdr:cNvPr id="9" name="Рисунок 8" descr="N:\PR\PR_documents\Content\Gazer\для прайсов\камера\Обработанные\235_800x600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0080" y="3550920"/>
          <a:ext cx="693962" cy="6138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1</xdr:colOff>
      <xdr:row>5</xdr:row>
      <xdr:rowOff>1</xdr:rowOff>
    </xdr:from>
    <xdr:ext cx="678180" cy="678180"/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914401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678180" cy="678180"/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16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678180" cy="678180"/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9456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388620" cy="388620"/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7472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388620" cy="388620"/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0896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388620" cy="388620"/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91840"/>
          <a:ext cx="388620" cy="3886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9</xdr:col>
      <xdr:colOff>17247</xdr:colOff>
      <xdr:row>0</xdr:row>
      <xdr:rowOff>2057400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8822" cy="2057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</xdr:colOff>
      <xdr:row>12</xdr:row>
      <xdr:rowOff>598805</xdr:rowOff>
    </xdr:from>
    <xdr:ext cx="710550" cy="301778"/>
    <xdr:pic>
      <xdr:nvPicPr>
        <xdr:cNvPr id="2" name="Изображение 16" descr="SVS_2U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2780" y="2374265"/>
          <a:ext cx="710550" cy="301778"/>
        </a:xfrm>
        <a:prstGeom prst="rect">
          <a:avLst/>
        </a:prstGeom>
      </xdr:spPr>
    </xdr:pic>
    <xdr:clientData/>
  </xdr:oneCellAnchor>
  <xdr:oneCellAnchor>
    <xdr:from>
      <xdr:col>1</xdr:col>
      <xdr:colOff>41910</xdr:colOff>
      <xdr:row>9</xdr:row>
      <xdr:rowOff>591177</xdr:rowOff>
    </xdr:from>
    <xdr:ext cx="711820" cy="301778"/>
    <xdr:pic>
      <xdr:nvPicPr>
        <xdr:cNvPr id="3" name="Изображение 17" descr="SVS_1U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10" y="1825617"/>
          <a:ext cx="711820" cy="301778"/>
        </a:xfrm>
        <a:prstGeom prst="rect">
          <a:avLst/>
        </a:prstGeom>
      </xdr:spPr>
    </xdr:pic>
    <xdr:clientData/>
  </xdr:oneCellAnchor>
  <xdr:oneCellAnchor>
    <xdr:from>
      <xdr:col>1</xdr:col>
      <xdr:colOff>43815</xdr:colOff>
      <xdr:row>5</xdr:row>
      <xdr:rowOff>1249681</xdr:rowOff>
    </xdr:from>
    <xdr:ext cx="685800" cy="216284"/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3415" y="1097281"/>
          <a:ext cx="685800" cy="216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49529</xdr:colOff>
      <xdr:row>15</xdr:row>
      <xdr:rowOff>542925</xdr:rowOff>
    </xdr:from>
    <xdr:ext cx="694649" cy="219075"/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9129" y="2927985"/>
          <a:ext cx="69464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28575</xdr:colOff>
      <xdr:row>16</xdr:row>
      <xdr:rowOff>645795</xdr:rowOff>
    </xdr:from>
    <xdr:ext cx="710550" cy="301778"/>
    <xdr:pic>
      <xdr:nvPicPr>
        <xdr:cNvPr id="6" name="Изображение 17" descr="SVS_1U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700" y="16123920"/>
          <a:ext cx="710550" cy="301778"/>
        </a:xfrm>
        <a:prstGeom prst="rect">
          <a:avLst/>
        </a:prstGeom>
      </xdr:spPr>
    </xdr:pic>
    <xdr:clientData/>
  </xdr:oneCellAnchor>
  <xdr:oneCellAnchor>
    <xdr:from>
      <xdr:col>1</xdr:col>
      <xdr:colOff>41910</xdr:colOff>
      <xdr:row>23</xdr:row>
      <xdr:rowOff>177982</xdr:rowOff>
    </xdr:from>
    <xdr:ext cx="705120" cy="537428"/>
    <xdr:pic>
      <xdr:nvPicPr>
        <xdr:cNvPr id="7" name="Рисунок 6" descr="N:\PR\PR_documents\Content\Gazer\для прайсов\камера\Обработанные\прайс\233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51510" y="4384222"/>
          <a:ext cx="705120" cy="537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33474</xdr:colOff>
      <xdr:row>29</xdr:row>
      <xdr:rowOff>213360</xdr:rowOff>
    </xdr:from>
    <xdr:ext cx="706689" cy="457201"/>
    <xdr:pic>
      <xdr:nvPicPr>
        <xdr:cNvPr id="8" name="Изображение 1" descr="Cx-10x.png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t="-13047" b="-5240"/>
        <a:stretch/>
      </xdr:blipFill>
      <xdr:spPr>
        <a:xfrm>
          <a:off x="643074" y="5486400"/>
          <a:ext cx="706689" cy="457201"/>
        </a:xfrm>
        <a:prstGeom prst="rect">
          <a:avLst/>
        </a:prstGeom>
      </xdr:spPr>
    </xdr:pic>
    <xdr:clientData/>
  </xdr:oneCellAnchor>
  <xdr:oneCellAnchor>
    <xdr:from>
      <xdr:col>1</xdr:col>
      <xdr:colOff>75930</xdr:colOff>
      <xdr:row>24</xdr:row>
      <xdr:rowOff>204120</xdr:rowOff>
    </xdr:from>
    <xdr:ext cx="665269" cy="434286"/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530" y="4570380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91170</xdr:colOff>
      <xdr:row>25</xdr:row>
      <xdr:rowOff>217728</xdr:rowOff>
    </xdr:from>
    <xdr:ext cx="665269" cy="434286"/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0770" y="4751628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39462</xdr:colOff>
      <xdr:row>35</xdr:row>
      <xdr:rowOff>238140</xdr:rowOff>
    </xdr:from>
    <xdr:ext cx="701676" cy="421263"/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9062" y="6768480"/>
          <a:ext cx="701676" cy="421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50892</xdr:colOff>
      <xdr:row>27</xdr:row>
      <xdr:rowOff>195141</xdr:rowOff>
    </xdr:from>
    <xdr:ext cx="701676" cy="421263"/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0017" y="23864766"/>
          <a:ext cx="701676" cy="421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89811</xdr:colOff>
      <xdr:row>21</xdr:row>
      <xdr:rowOff>217728</xdr:rowOff>
    </xdr:from>
    <xdr:ext cx="585104" cy="469265"/>
    <xdr:pic>
      <xdr:nvPicPr>
        <xdr:cNvPr id="13" name="Рисунок 12" descr="N:\PR\PR_documents\Content\Gazer\для прайсов\камера\Обработанные\прайс\220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9411" y="4020108"/>
          <a:ext cx="585104" cy="4692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39462</xdr:colOff>
      <xdr:row>31</xdr:row>
      <xdr:rowOff>224532</xdr:rowOff>
    </xdr:from>
    <xdr:ext cx="705120" cy="537428"/>
    <xdr:pic>
      <xdr:nvPicPr>
        <xdr:cNvPr id="15" name="Рисунок 14" descr="N:\PR\PR_documents\Content\Gazer\для прайсов\камера\Обработанные\прайс\233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9062" y="6038592"/>
          <a:ext cx="705120" cy="537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34020</xdr:colOff>
      <xdr:row>33</xdr:row>
      <xdr:rowOff>204120</xdr:rowOff>
    </xdr:from>
    <xdr:ext cx="665269" cy="434286"/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3620" y="6399180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89811</xdr:colOff>
      <xdr:row>22</xdr:row>
      <xdr:rowOff>141528</xdr:rowOff>
    </xdr:from>
    <xdr:ext cx="585104" cy="469265"/>
    <xdr:pic>
      <xdr:nvPicPr>
        <xdr:cNvPr id="17" name="Рисунок 16" descr="N:\PR\PR_documents\Content\Gazer\для прайсов\камера\Обработанные\прайс\220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9411" y="4164888"/>
          <a:ext cx="585104" cy="4692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84094</xdr:colOff>
      <xdr:row>26</xdr:row>
      <xdr:rowOff>152686</xdr:rowOff>
    </xdr:from>
    <xdr:ext cx="665269" cy="434286"/>
    <xdr:pic>
      <xdr:nvPicPr>
        <xdr:cNvPr id="18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3694" y="4907566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89811</xdr:colOff>
      <xdr:row>30</xdr:row>
      <xdr:rowOff>239499</xdr:rowOff>
    </xdr:from>
    <xdr:ext cx="585104" cy="469265"/>
    <xdr:pic>
      <xdr:nvPicPr>
        <xdr:cNvPr id="19" name="Рисунок 18" descr="N:\PR\PR_documents\Content\Gazer\для прайсов\камера\Обработанные\прайс\220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9411" y="5855439"/>
          <a:ext cx="585104" cy="4692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39462</xdr:colOff>
      <xdr:row>32</xdr:row>
      <xdr:rowOff>176907</xdr:rowOff>
    </xdr:from>
    <xdr:ext cx="705120" cy="537428"/>
    <xdr:pic>
      <xdr:nvPicPr>
        <xdr:cNvPr id="20" name="Рисунок 19" descr="N:\PR\PR_documents\Content\Gazer\для прайсов\камера\Обработанные\прайс\233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9062" y="6211947"/>
          <a:ext cx="705120" cy="53742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53070</xdr:colOff>
      <xdr:row>34</xdr:row>
      <xdr:rowOff>251745</xdr:rowOff>
    </xdr:from>
    <xdr:ext cx="665269" cy="434286"/>
    <xdr:pic>
      <xdr:nvPicPr>
        <xdr:cNvPr id="21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2670" y="6583965"/>
          <a:ext cx="665269" cy="43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38101</xdr:colOff>
      <xdr:row>36</xdr:row>
      <xdr:rowOff>250386</xdr:rowOff>
    </xdr:from>
    <xdr:ext cx="701676" cy="421263"/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7701" y="6948366"/>
          <a:ext cx="701676" cy="421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95250</xdr:colOff>
      <xdr:row>20</xdr:row>
      <xdr:rowOff>133350</xdr:rowOff>
    </xdr:from>
    <xdr:ext cx="573862" cy="443195"/>
    <xdr:pic>
      <xdr:nvPicPr>
        <xdr:cNvPr id="23" name="Рисунок 2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04850" y="3790950"/>
          <a:ext cx="573862" cy="44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45720</xdr:colOff>
      <xdr:row>37</xdr:row>
      <xdr:rowOff>289560</xdr:rowOff>
    </xdr:from>
    <xdr:ext cx="704122" cy="438830"/>
    <xdr:pic>
      <xdr:nvPicPr>
        <xdr:cNvPr id="24" name="Рисунок 23" descr="N:\PR\PR_documents\Content\Gazer\для прайсов\камера\Обработанные\CF214.png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55320" y="7132320"/>
          <a:ext cx="704122" cy="4388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38</xdr:row>
      <xdr:rowOff>144780</xdr:rowOff>
    </xdr:from>
    <xdr:ext cx="676275" cy="983585"/>
    <xdr:pic>
      <xdr:nvPicPr>
        <xdr:cNvPr id="25" name="Рисунок 2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647700" y="7277100"/>
          <a:ext cx="676275" cy="983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45720</xdr:colOff>
      <xdr:row>13</xdr:row>
      <xdr:rowOff>609600</xdr:rowOff>
    </xdr:from>
    <xdr:ext cx="710550" cy="301778"/>
    <xdr:pic>
      <xdr:nvPicPr>
        <xdr:cNvPr id="29" name="Изображение 16" descr="SVS_2U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" y="2560320"/>
          <a:ext cx="710550" cy="30177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403860" cy="403860"/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023360"/>
          <a:ext cx="403860" cy="4038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403860" cy="403860"/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754880"/>
          <a:ext cx="403860" cy="4038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403860" cy="403860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669280"/>
          <a:ext cx="403860" cy="4038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403860" cy="403860"/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35040"/>
          <a:ext cx="403860" cy="4038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403860" cy="403860"/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00800"/>
          <a:ext cx="403860" cy="4038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0</xdr:rowOff>
    </xdr:from>
    <xdr:ext cx="403860" cy="403860"/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66560"/>
          <a:ext cx="403860" cy="4038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</xdr:row>
      <xdr:rowOff>0</xdr:rowOff>
    </xdr:from>
    <xdr:ext cx="403860" cy="403860"/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132320"/>
          <a:ext cx="403860" cy="4038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678180" cy="678180"/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1440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678180" cy="678180"/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8016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678180" cy="678180"/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6304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678180" cy="678180"/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4592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678180" cy="678180"/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2880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678180" cy="678180"/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168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678180" cy="678180"/>
    <xdr:pic>
      <xdr:nvPicPr>
        <xdr:cNvPr id="44" name="Рисунок 43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43200"/>
          <a:ext cx="678180" cy="6781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</xdr:row>
      <xdr:rowOff>0</xdr:rowOff>
    </xdr:from>
    <xdr:ext cx="388620" cy="388620"/>
    <xdr:pic>
      <xdr:nvPicPr>
        <xdr:cNvPr id="45" name="Рисунок 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85216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22860</xdr:rowOff>
    </xdr:from>
    <xdr:ext cx="388620" cy="388620"/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0654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388620" cy="388620"/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949440"/>
          <a:ext cx="388620" cy="3886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388620" cy="388620"/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22340"/>
          <a:ext cx="388620" cy="38862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0</xdr:row>
      <xdr:rowOff>2182958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353550" cy="21829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9</xdr:row>
      <xdr:rowOff>28575</xdr:rowOff>
    </xdr:from>
    <xdr:to>
      <xdr:col>1</xdr:col>
      <xdr:colOff>771525</xdr:colOff>
      <xdr:row>9</xdr:row>
      <xdr:rowOff>428625</xdr:rowOff>
    </xdr:to>
    <xdr:pic>
      <xdr:nvPicPr>
        <xdr:cNvPr id="4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2943225"/>
          <a:ext cx="447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19050</xdr:rowOff>
    </xdr:from>
    <xdr:to>
      <xdr:col>1</xdr:col>
      <xdr:colOff>762000</xdr:colOff>
      <xdr:row>10</xdr:row>
      <xdr:rowOff>438150</xdr:rowOff>
    </xdr:to>
    <xdr:pic>
      <xdr:nvPicPr>
        <xdr:cNvPr id="5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9625" y="3390900"/>
          <a:ext cx="438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11</xdr:row>
      <xdr:rowOff>28575</xdr:rowOff>
    </xdr:from>
    <xdr:to>
      <xdr:col>1</xdr:col>
      <xdr:colOff>828675</xdr:colOff>
      <xdr:row>11</xdr:row>
      <xdr:rowOff>428625</xdr:rowOff>
    </xdr:to>
    <xdr:pic>
      <xdr:nvPicPr>
        <xdr:cNvPr id="6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3857625"/>
          <a:ext cx="5905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8</xdr:row>
      <xdr:rowOff>19050</xdr:rowOff>
    </xdr:from>
    <xdr:to>
      <xdr:col>1</xdr:col>
      <xdr:colOff>800100</xdr:colOff>
      <xdr:row>8</xdr:row>
      <xdr:rowOff>438150</xdr:rowOff>
    </xdr:to>
    <xdr:pic>
      <xdr:nvPicPr>
        <xdr:cNvPr id="12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1525" y="2476500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304799</xdr:colOff>
      <xdr:row>4</xdr:row>
      <xdr:rowOff>66675</xdr:rowOff>
    </xdr:from>
    <xdr:to>
      <xdr:col>1</xdr:col>
      <xdr:colOff>771524</xdr:colOff>
      <xdr:row>4</xdr:row>
      <xdr:rowOff>413544</xdr:rowOff>
    </xdr:to>
    <xdr:pic>
      <xdr:nvPicPr>
        <xdr:cNvPr id="7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0574" y="1609725"/>
          <a:ext cx="466725" cy="34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6</xdr:row>
      <xdr:rowOff>47625</xdr:rowOff>
    </xdr:from>
    <xdr:to>
      <xdr:col>1</xdr:col>
      <xdr:colOff>828675</xdr:colOff>
      <xdr:row>6</xdr:row>
      <xdr:rowOff>457200</xdr:rowOff>
    </xdr:to>
    <xdr:pic>
      <xdr:nvPicPr>
        <xdr:cNvPr id="8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4850" y="2181225"/>
          <a:ext cx="6096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13</xdr:row>
      <xdr:rowOff>85725</xdr:rowOff>
    </xdr:from>
    <xdr:to>
      <xdr:col>1</xdr:col>
      <xdr:colOff>885825</xdr:colOff>
      <xdr:row>13</xdr:row>
      <xdr:rowOff>466725</xdr:rowOff>
    </xdr:to>
    <xdr:pic>
      <xdr:nvPicPr>
        <xdr:cNvPr id="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0" y="4848225"/>
          <a:ext cx="7048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15</xdr:row>
      <xdr:rowOff>152400</xdr:rowOff>
    </xdr:from>
    <xdr:to>
      <xdr:col>1</xdr:col>
      <xdr:colOff>923925</xdr:colOff>
      <xdr:row>15</xdr:row>
      <xdr:rowOff>523875</xdr:rowOff>
    </xdr:to>
    <xdr:pic>
      <xdr:nvPicPr>
        <xdr:cNvPr id="10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6172200"/>
          <a:ext cx="8001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16</xdr:row>
      <xdr:rowOff>123825</xdr:rowOff>
    </xdr:from>
    <xdr:to>
      <xdr:col>1</xdr:col>
      <xdr:colOff>742950</xdr:colOff>
      <xdr:row>16</xdr:row>
      <xdr:rowOff>352425</xdr:rowOff>
    </xdr:to>
    <xdr:pic>
      <xdr:nvPicPr>
        <xdr:cNvPr id="11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3425" y="6934200"/>
          <a:ext cx="4953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17</xdr:row>
      <xdr:rowOff>123825</xdr:rowOff>
    </xdr:from>
    <xdr:to>
      <xdr:col>1</xdr:col>
      <xdr:colOff>752475</xdr:colOff>
      <xdr:row>17</xdr:row>
      <xdr:rowOff>447675</xdr:rowOff>
    </xdr:to>
    <xdr:pic>
      <xdr:nvPicPr>
        <xdr:cNvPr id="1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5800" y="7591425"/>
          <a:ext cx="552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14</xdr:row>
      <xdr:rowOff>28576</xdr:rowOff>
    </xdr:from>
    <xdr:to>
      <xdr:col>1</xdr:col>
      <xdr:colOff>885825</xdr:colOff>
      <xdr:row>14</xdr:row>
      <xdr:rowOff>561976</xdr:rowOff>
    </xdr:to>
    <xdr:pic>
      <xdr:nvPicPr>
        <xdr:cNvPr id="14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8175" y="5400676"/>
          <a:ext cx="733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437030</xdr:colOff>
      <xdr:row>0</xdr:row>
      <xdr:rowOff>2177803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368118" cy="2177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efimova/Work%20Folders/!!!!&#1055;&#1056;&#1040;&#1049;&#1057;&#1067;%20&#1042;%20&#1059;&#1045;/&#1055;&#1088;&#1072;&#1081;&#1089;%20%20Gazer_%20CCTV_VIP%2016.03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Аналог 960Н"/>
      <sheetName val="AHD"/>
      <sheetName val="HD-TVI"/>
      <sheetName val="HD-SDI"/>
      <sheetName val="IP"/>
      <sheetName val="Аксессуары Gazer SVA"/>
    </sheetNames>
    <sheetDataSet>
      <sheetData sheetId="0"/>
      <sheetData sheetId="1">
        <row r="1">
          <cell r="L1">
            <v>26</v>
          </cell>
        </row>
      </sheetData>
      <sheetData sheetId="2">
        <row r="1">
          <cell r="L1">
            <v>26</v>
          </cell>
        </row>
      </sheetData>
      <sheetData sheetId="3"/>
      <sheetData sheetId="4"/>
      <sheetData sheetId="5">
        <row r="1">
          <cell r="L1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1"/>
  <sheetViews>
    <sheetView tabSelected="1" workbookViewId="0">
      <selection activeCell="F1" sqref="F1"/>
    </sheetView>
  </sheetViews>
  <sheetFormatPr defaultColWidth="8.85546875" defaultRowHeight="15"/>
  <cols>
    <col min="1" max="1" width="9.28515625" style="7" customWidth="1"/>
    <col min="2" max="2" width="11.42578125" style="7" customWidth="1"/>
    <col min="3" max="3" width="60.5703125" style="7" customWidth="1"/>
    <col min="4" max="4" width="8.85546875" style="47"/>
    <col min="5" max="5" width="10.28515625" style="7" customWidth="1"/>
    <col min="6" max="16384" width="8.85546875" style="7"/>
  </cols>
  <sheetData>
    <row r="1" spans="1:6" ht="183.6" customHeight="1">
      <c r="C1" s="44"/>
      <c r="D1" s="49"/>
      <c r="E1" s="79" t="s">
        <v>111</v>
      </c>
      <c r="F1" s="79">
        <v>23.8</v>
      </c>
    </row>
    <row r="2" spans="1:6" ht="22.9" customHeight="1">
      <c r="A2" s="90" t="s">
        <v>110</v>
      </c>
      <c r="B2" s="91"/>
      <c r="C2" s="91"/>
      <c r="D2" s="91"/>
      <c r="E2" s="91"/>
    </row>
    <row r="3" spans="1:6" ht="36.75" customHeight="1">
      <c r="A3" s="45" t="s">
        <v>0</v>
      </c>
      <c r="B3" s="45" t="s">
        <v>1</v>
      </c>
      <c r="C3" s="45" t="s">
        <v>2</v>
      </c>
      <c r="D3" s="60" t="s">
        <v>109</v>
      </c>
      <c r="E3" s="25" t="s">
        <v>46</v>
      </c>
    </row>
    <row r="4" spans="1:6" ht="15.75">
      <c r="A4" s="84" t="s">
        <v>37</v>
      </c>
      <c r="B4" s="85"/>
      <c r="C4" s="85"/>
      <c r="D4" s="85"/>
      <c r="E4" s="86"/>
    </row>
    <row r="5" spans="1:6">
      <c r="A5" s="81" t="s">
        <v>108</v>
      </c>
      <c r="B5" s="92"/>
      <c r="C5" s="92"/>
      <c r="D5" s="92"/>
      <c r="E5" s="92"/>
    </row>
    <row r="6" spans="1:6" ht="96">
      <c r="A6" s="54" t="s">
        <v>107</v>
      </c>
      <c r="B6" s="93"/>
      <c r="C6" s="61" t="s">
        <v>106</v>
      </c>
      <c r="D6" s="51">
        <v>44</v>
      </c>
      <c r="E6" s="76">
        <f t="shared" ref="E6:E17" si="0">D6*kurs1</f>
        <v>1047.2</v>
      </c>
    </row>
    <row r="7" spans="1:6" ht="108">
      <c r="A7" s="54" t="s">
        <v>105</v>
      </c>
      <c r="B7" s="93"/>
      <c r="C7" s="55" t="s">
        <v>104</v>
      </c>
      <c r="D7" s="51">
        <v>61</v>
      </c>
      <c r="E7" s="76">
        <f t="shared" si="0"/>
        <v>1451.8</v>
      </c>
    </row>
    <row r="8" spans="1:6" ht="108">
      <c r="A8" s="57" t="s">
        <v>103</v>
      </c>
      <c r="B8" s="80"/>
      <c r="C8" s="21" t="s">
        <v>102</v>
      </c>
      <c r="D8" s="51">
        <v>50</v>
      </c>
      <c r="E8" s="76">
        <f t="shared" si="0"/>
        <v>1190</v>
      </c>
    </row>
    <row r="9" spans="1:6" ht="108">
      <c r="A9" s="57" t="s">
        <v>101</v>
      </c>
      <c r="B9" s="80"/>
      <c r="C9" s="21" t="s">
        <v>100</v>
      </c>
      <c r="D9" s="51">
        <v>70</v>
      </c>
      <c r="E9" s="76">
        <f t="shared" si="0"/>
        <v>1666</v>
      </c>
    </row>
    <row r="10" spans="1:6" ht="97.15" customHeight="1">
      <c r="A10" s="57" t="s">
        <v>99</v>
      </c>
      <c r="B10" s="8"/>
      <c r="C10" s="9" t="s">
        <v>98</v>
      </c>
      <c r="D10" s="51">
        <v>116</v>
      </c>
      <c r="E10" s="76">
        <f t="shared" si="0"/>
        <v>2760.8</v>
      </c>
    </row>
    <row r="11" spans="1:6" ht="120">
      <c r="A11" s="57" t="s">
        <v>97</v>
      </c>
      <c r="B11" s="94"/>
      <c r="C11" s="56" t="s">
        <v>96</v>
      </c>
      <c r="D11" s="51">
        <v>145.5</v>
      </c>
      <c r="E11" s="24">
        <f t="shared" si="0"/>
        <v>3462.9</v>
      </c>
    </row>
    <row r="12" spans="1:6" ht="120">
      <c r="A12" s="57" t="s">
        <v>95</v>
      </c>
      <c r="B12" s="95"/>
      <c r="C12" s="56" t="s">
        <v>94</v>
      </c>
      <c r="D12" s="51">
        <v>211</v>
      </c>
      <c r="E12" s="24">
        <f t="shared" si="0"/>
        <v>5021.8</v>
      </c>
    </row>
    <row r="13" spans="1:6" ht="120">
      <c r="A13" s="59" t="s">
        <v>93</v>
      </c>
      <c r="B13" s="96"/>
      <c r="C13" s="58" t="s">
        <v>92</v>
      </c>
      <c r="D13" s="51">
        <v>423</v>
      </c>
      <c r="E13" s="24">
        <f t="shared" si="0"/>
        <v>10067.4</v>
      </c>
    </row>
    <row r="14" spans="1:6" ht="109.9" customHeight="1">
      <c r="A14" s="57" t="s">
        <v>91</v>
      </c>
      <c r="B14" s="80"/>
      <c r="C14" s="56" t="s">
        <v>90</v>
      </c>
      <c r="D14" s="51">
        <v>251</v>
      </c>
      <c r="E14" s="24">
        <f t="shared" si="0"/>
        <v>5973.8</v>
      </c>
    </row>
    <row r="15" spans="1:6" ht="110.45" customHeight="1">
      <c r="A15" s="57" t="s">
        <v>89</v>
      </c>
      <c r="B15" s="80"/>
      <c r="C15" s="56" t="s">
        <v>88</v>
      </c>
      <c r="D15" s="51">
        <v>383</v>
      </c>
      <c r="E15" s="24">
        <f t="shared" si="0"/>
        <v>9115.4</v>
      </c>
    </row>
    <row r="16" spans="1:6" ht="108" customHeight="1">
      <c r="A16" s="57" t="s">
        <v>87</v>
      </c>
      <c r="B16" s="80"/>
      <c r="C16" s="56" t="s">
        <v>86</v>
      </c>
      <c r="D16" s="51">
        <v>515</v>
      </c>
      <c r="E16" s="24">
        <f t="shared" si="0"/>
        <v>12257</v>
      </c>
    </row>
    <row r="17" spans="1:9" ht="110.45" customHeight="1">
      <c r="A17" s="57" t="s">
        <v>85</v>
      </c>
      <c r="B17" s="80"/>
      <c r="C17" s="56" t="s">
        <v>84</v>
      </c>
      <c r="D17" s="51">
        <v>595</v>
      </c>
      <c r="E17" s="24">
        <f t="shared" si="0"/>
        <v>14161</v>
      </c>
    </row>
    <row r="18" spans="1:9">
      <c r="A18" s="87" t="s">
        <v>36</v>
      </c>
      <c r="B18" s="88"/>
      <c r="C18" s="88"/>
      <c r="D18" s="88"/>
      <c r="E18" s="89"/>
    </row>
    <row r="19" spans="1:9" s="1" customFormat="1">
      <c r="A19" s="81" t="s">
        <v>83</v>
      </c>
      <c r="B19" s="82"/>
      <c r="C19" s="82"/>
      <c r="D19" s="82"/>
      <c r="E19" s="83"/>
      <c r="F19" s="7"/>
      <c r="G19" s="7"/>
      <c r="H19" s="7"/>
      <c r="I19" s="7"/>
    </row>
    <row r="20" spans="1:9" s="1" customFormat="1" ht="60">
      <c r="A20" s="54" t="s">
        <v>82</v>
      </c>
      <c r="B20" s="53"/>
      <c r="C20" s="55" t="s">
        <v>81</v>
      </c>
      <c r="D20" s="51">
        <v>29</v>
      </c>
      <c r="E20" s="24">
        <f>D20*kurs1</f>
        <v>690.2</v>
      </c>
      <c r="F20" s="7"/>
      <c r="G20" s="7"/>
      <c r="H20" s="7"/>
      <c r="I20" s="7"/>
    </row>
    <row r="21" spans="1:9" s="1" customFormat="1" ht="60">
      <c r="A21" s="54" t="s">
        <v>80</v>
      </c>
      <c r="B21" s="53"/>
      <c r="C21" s="55" t="s">
        <v>79</v>
      </c>
      <c r="D21" s="51">
        <v>41</v>
      </c>
      <c r="E21" s="24">
        <f>D21*kurs1</f>
        <v>975.80000000000007</v>
      </c>
      <c r="F21" s="7"/>
      <c r="G21" s="7"/>
      <c r="H21" s="7"/>
      <c r="I21" s="7"/>
    </row>
    <row r="22" spans="1:9" s="17" customFormat="1" ht="60">
      <c r="A22" s="54" t="s">
        <v>78</v>
      </c>
      <c r="B22" s="53"/>
      <c r="C22" s="52" t="s">
        <v>77</v>
      </c>
      <c r="D22" s="51">
        <v>48</v>
      </c>
      <c r="E22" s="24">
        <f>D22*kurs1</f>
        <v>1142.4000000000001</v>
      </c>
      <c r="F22" s="7"/>
      <c r="G22" s="7"/>
      <c r="H22" s="7"/>
      <c r="I22" s="7"/>
    </row>
    <row r="23" spans="1:9" ht="60">
      <c r="A23" s="19" t="s">
        <v>76</v>
      </c>
      <c r="B23" s="16"/>
      <c r="C23" s="52" t="s">
        <v>75</v>
      </c>
      <c r="D23" s="51">
        <v>48</v>
      </c>
      <c r="E23" s="24">
        <f>D23*kurs1</f>
        <v>1142.4000000000001</v>
      </c>
    </row>
    <row r="24" spans="1:9">
      <c r="C24" s="23" t="s">
        <v>45</v>
      </c>
      <c r="D24" s="49"/>
      <c r="E24" s="1"/>
    </row>
    <row r="25" spans="1:9">
      <c r="C25" s="78" t="s">
        <v>205</v>
      </c>
      <c r="D25" s="49"/>
      <c r="E25" s="1"/>
    </row>
    <row r="26" spans="1:9">
      <c r="D26" s="49"/>
      <c r="E26" s="1"/>
    </row>
    <row r="27" spans="1:9">
      <c r="D27" s="49"/>
      <c r="E27" s="1"/>
    </row>
    <row r="28" spans="1:9">
      <c r="D28" s="49"/>
      <c r="E28" s="1"/>
    </row>
    <row r="29" spans="1:9">
      <c r="D29" s="49"/>
      <c r="E29" s="1"/>
    </row>
    <row r="30" spans="1:9">
      <c r="D30" s="49"/>
      <c r="E30" s="1"/>
    </row>
    <row r="31" spans="1:9">
      <c r="D31" s="49"/>
      <c r="E31" s="1"/>
    </row>
    <row r="32" spans="1:9">
      <c r="D32" s="49"/>
      <c r="E32" s="1"/>
    </row>
    <row r="33" spans="4:5">
      <c r="D33" s="49"/>
      <c r="E33" s="1"/>
    </row>
    <row r="34" spans="4:5">
      <c r="D34" s="49"/>
      <c r="E34" s="1"/>
    </row>
    <row r="35" spans="4:5">
      <c r="D35" s="49"/>
      <c r="E35" s="1"/>
    </row>
    <row r="36" spans="4:5">
      <c r="D36" s="49"/>
      <c r="E36" s="1"/>
    </row>
    <row r="37" spans="4:5">
      <c r="D37" s="49"/>
      <c r="E37" s="1"/>
    </row>
    <row r="38" spans="4:5">
      <c r="D38" s="49"/>
      <c r="E38" s="1"/>
    </row>
    <row r="39" spans="4:5">
      <c r="D39" s="49"/>
      <c r="E39" s="1"/>
    </row>
    <row r="40" spans="4:5">
      <c r="D40" s="49"/>
      <c r="E40" s="1"/>
    </row>
    <row r="41" spans="4:5">
      <c r="D41" s="49"/>
      <c r="E41" s="1"/>
    </row>
    <row r="42" spans="4:5">
      <c r="D42" s="49"/>
      <c r="E42" s="1"/>
    </row>
    <row r="43" spans="4:5">
      <c r="D43" s="49"/>
      <c r="E43" s="1"/>
    </row>
    <row r="44" spans="4:5">
      <c r="D44" s="49"/>
      <c r="E44" s="1"/>
    </row>
    <row r="45" spans="4:5">
      <c r="D45" s="49"/>
      <c r="E45" s="1"/>
    </row>
    <row r="46" spans="4:5">
      <c r="D46" s="49"/>
      <c r="E46" s="1"/>
    </row>
    <row r="47" spans="4:5">
      <c r="D47" s="49"/>
      <c r="E47" s="1"/>
    </row>
    <row r="48" spans="4:5">
      <c r="D48" s="49"/>
      <c r="E48" s="1"/>
    </row>
    <row r="49" spans="4:5">
      <c r="D49" s="49"/>
      <c r="E49" s="1"/>
    </row>
    <row r="50" spans="4:5">
      <c r="D50" s="49"/>
      <c r="E50" s="1"/>
    </row>
    <row r="51" spans="4:5">
      <c r="D51" s="49"/>
      <c r="E51" s="1"/>
    </row>
    <row r="52" spans="4:5">
      <c r="D52" s="49"/>
      <c r="E52" s="1"/>
    </row>
    <row r="53" spans="4:5">
      <c r="D53" s="49"/>
      <c r="E53" s="1"/>
    </row>
    <row r="54" spans="4:5">
      <c r="D54" s="49"/>
      <c r="E54" s="1"/>
    </row>
    <row r="55" spans="4:5">
      <c r="D55" s="49"/>
      <c r="E55" s="1"/>
    </row>
    <row r="56" spans="4:5">
      <c r="D56" s="49"/>
      <c r="E56" s="1"/>
    </row>
    <row r="57" spans="4:5">
      <c r="D57" s="49"/>
      <c r="E57" s="1"/>
    </row>
    <row r="58" spans="4:5">
      <c r="D58" s="49"/>
      <c r="E58" s="1"/>
    </row>
    <row r="59" spans="4:5">
      <c r="D59" s="49"/>
      <c r="E59" s="1"/>
    </row>
    <row r="60" spans="4:5">
      <c r="D60" s="49"/>
      <c r="E60" s="1"/>
    </row>
    <row r="61" spans="4:5">
      <c r="D61" s="49"/>
      <c r="E61" s="1"/>
    </row>
    <row r="62" spans="4:5">
      <c r="D62" s="49"/>
      <c r="E62" s="1"/>
    </row>
    <row r="63" spans="4:5">
      <c r="D63" s="49"/>
      <c r="E63" s="1"/>
    </row>
    <row r="64" spans="4:5">
      <c r="D64" s="49"/>
      <c r="E64" s="1"/>
    </row>
    <row r="65" spans="4:5">
      <c r="D65" s="49"/>
      <c r="E65" s="1"/>
    </row>
    <row r="66" spans="4:5">
      <c r="D66" s="49"/>
      <c r="E66" s="1"/>
    </row>
    <row r="67" spans="4:5">
      <c r="D67" s="49"/>
      <c r="E67" s="1"/>
    </row>
    <row r="68" spans="4:5">
      <c r="D68" s="49"/>
      <c r="E68" s="1"/>
    </row>
    <row r="69" spans="4:5">
      <c r="D69" s="49"/>
      <c r="E69" s="1"/>
    </row>
    <row r="70" spans="4:5">
      <c r="D70" s="49"/>
      <c r="E70" s="1"/>
    </row>
    <row r="71" spans="4:5">
      <c r="D71" s="49"/>
      <c r="E71" s="1"/>
    </row>
    <row r="72" spans="4:5">
      <c r="D72" s="49"/>
      <c r="E72" s="1"/>
    </row>
    <row r="73" spans="4:5">
      <c r="D73" s="49"/>
      <c r="E73" s="1"/>
    </row>
    <row r="74" spans="4:5">
      <c r="D74" s="49"/>
      <c r="E74" s="1"/>
    </row>
    <row r="75" spans="4:5">
      <c r="D75" s="49"/>
      <c r="E75" s="1"/>
    </row>
    <row r="76" spans="4:5">
      <c r="D76" s="49"/>
      <c r="E76" s="1"/>
    </row>
    <row r="77" spans="4:5">
      <c r="D77" s="49"/>
      <c r="E77" s="1"/>
    </row>
    <row r="78" spans="4:5">
      <c r="D78" s="49"/>
      <c r="E78" s="1"/>
    </row>
    <row r="79" spans="4:5">
      <c r="D79" s="49"/>
      <c r="E79" s="1"/>
    </row>
    <row r="80" spans="4:5">
      <c r="D80" s="49"/>
      <c r="E80" s="1"/>
    </row>
    <row r="81" spans="4:5">
      <c r="D81" s="49"/>
      <c r="E81" s="1"/>
    </row>
    <row r="82" spans="4:5">
      <c r="D82" s="49"/>
      <c r="E82" s="1"/>
    </row>
    <row r="83" spans="4:5">
      <c r="D83" s="49"/>
      <c r="E83" s="1"/>
    </row>
    <row r="84" spans="4:5">
      <c r="D84" s="49"/>
      <c r="E84" s="1"/>
    </row>
    <row r="85" spans="4:5">
      <c r="D85" s="49"/>
      <c r="E85" s="1"/>
    </row>
    <row r="86" spans="4:5">
      <c r="D86" s="49"/>
      <c r="E86" s="1"/>
    </row>
    <row r="87" spans="4:5">
      <c r="D87" s="49"/>
      <c r="E87" s="1"/>
    </row>
    <row r="88" spans="4:5">
      <c r="D88" s="49"/>
      <c r="E88" s="1"/>
    </row>
    <row r="89" spans="4:5">
      <c r="D89" s="49"/>
      <c r="E89" s="1"/>
    </row>
    <row r="90" spans="4:5">
      <c r="D90" s="49"/>
      <c r="E90" s="1"/>
    </row>
    <row r="91" spans="4:5">
      <c r="D91" s="49"/>
      <c r="E91" s="1"/>
    </row>
    <row r="92" spans="4:5">
      <c r="D92" s="49"/>
      <c r="E92" s="1"/>
    </row>
    <row r="93" spans="4:5">
      <c r="D93" s="49"/>
      <c r="E93" s="1"/>
    </row>
    <row r="94" spans="4:5">
      <c r="D94" s="49"/>
      <c r="E94" s="1"/>
    </row>
    <row r="95" spans="4:5">
      <c r="D95" s="49"/>
      <c r="E95" s="1"/>
    </row>
    <row r="96" spans="4:5">
      <c r="D96" s="49"/>
      <c r="E96" s="1"/>
    </row>
    <row r="97" spans="4:5">
      <c r="D97" s="49"/>
      <c r="E97" s="1"/>
    </row>
    <row r="98" spans="4:5">
      <c r="D98" s="49"/>
      <c r="E98" s="1"/>
    </row>
    <row r="99" spans="4:5">
      <c r="D99" s="49"/>
      <c r="E99" s="1"/>
    </row>
    <row r="100" spans="4:5">
      <c r="D100" s="49"/>
      <c r="E100" s="1"/>
    </row>
    <row r="101" spans="4:5">
      <c r="D101" s="49"/>
      <c r="E101" s="1"/>
    </row>
    <row r="102" spans="4:5">
      <c r="D102" s="49"/>
      <c r="E102" s="1"/>
    </row>
    <row r="103" spans="4:5">
      <c r="D103" s="49"/>
      <c r="E103" s="1"/>
    </row>
    <row r="104" spans="4:5">
      <c r="D104" s="49"/>
      <c r="E104" s="1"/>
    </row>
    <row r="105" spans="4:5">
      <c r="D105" s="49"/>
      <c r="E105" s="1"/>
    </row>
    <row r="106" spans="4:5">
      <c r="D106" s="49"/>
      <c r="E106" s="1"/>
    </row>
    <row r="107" spans="4:5">
      <c r="D107" s="49"/>
      <c r="E107" s="1"/>
    </row>
    <row r="108" spans="4:5">
      <c r="D108" s="49"/>
      <c r="E108" s="1"/>
    </row>
    <row r="109" spans="4:5">
      <c r="D109" s="49"/>
      <c r="E109" s="1"/>
    </row>
    <row r="110" spans="4:5">
      <c r="D110" s="49"/>
      <c r="E110" s="1"/>
    </row>
    <row r="111" spans="4:5">
      <c r="D111" s="49"/>
      <c r="E111" s="1"/>
    </row>
    <row r="112" spans="4:5">
      <c r="D112" s="49"/>
      <c r="E112" s="1"/>
    </row>
    <row r="113" spans="4:5">
      <c r="D113" s="49"/>
      <c r="E113" s="1"/>
    </row>
    <row r="114" spans="4:5">
      <c r="D114" s="49"/>
      <c r="E114" s="1"/>
    </row>
    <row r="115" spans="4:5">
      <c r="D115" s="49"/>
      <c r="E115" s="1"/>
    </row>
    <row r="116" spans="4:5">
      <c r="D116" s="49"/>
      <c r="E116" s="1"/>
    </row>
    <row r="117" spans="4:5">
      <c r="D117" s="49"/>
      <c r="E117" s="1"/>
    </row>
    <row r="118" spans="4:5">
      <c r="D118" s="49"/>
      <c r="E118" s="1"/>
    </row>
    <row r="119" spans="4:5">
      <c r="D119" s="49"/>
      <c r="E119" s="1"/>
    </row>
    <row r="120" spans="4:5">
      <c r="D120" s="49"/>
      <c r="E120" s="1"/>
    </row>
    <row r="121" spans="4:5">
      <c r="D121" s="49"/>
      <c r="E121" s="1"/>
    </row>
    <row r="122" spans="4:5">
      <c r="D122" s="49"/>
      <c r="E122" s="1"/>
    </row>
    <row r="123" spans="4:5">
      <c r="D123" s="49"/>
      <c r="E123" s="1"/>
    </row>
    <row r="124" spans="4:5">
      <c r="D124" s="49"/>
      <c r="E124" s="1"/>
    </row>
    <row r="125" spans="4:5">
      <c r="D125" s="49"/>
      <c r="E125" s="1"/>
    </row>
    <row r="126" spans="4:5">
      <c r="D126" s="49"/>
      <c r="E126" s="1"/>
    </row>
    <row r="127" spans="4:5">
      <c r="D127" s="49"/>
      <c r="E127" s="1"/>
    </row>
    <row r="128" spans="4:5">
      <c r="D128" s="49"/>
      <c r="E128" s="1"/>
    </row>
    <row r="129" spans="4:5">
      <c r="D129" s="49"/>
      <c r="E129" s="1"/>
    </row>
    <row r="130" spans="4:5">
      <c r="D130" s="49"/>
      <c r="E130" s="1"/>
    </row>
    <row r="131" spans="4:5">
      <c r="D131" s="49"/>
      <c r="E131" s="1"/>
    </row>
    <row r="132" spans="4:5">
      <c r="D132" s="49"/>
      <c r="E132" s="1"/>
    </row>
    <row r="133" spans="4:5">
      <c r="D133" s="49"/>
      <c r="E133" s="1"/>
    </row>
    <row r="134" spans="4:5">
      <c r="D134" s="49"/>
      <c r="E134" s="1"/>
    </row>
    <row r="135" spans="4:5">
      <c r="D135" s="49"/>
      <c r="E135" s="1"/>
    </row>
    <row r="136" spans="4:5">
      <c r="D136" s="49"/>
      <c r="E136" s="1"/>
    </row>
    <row r="137" spans="4:5">
      <c r="D137" s="49"/>
      <c r="E137" s="1"/>
    </row>
    <row r="138" spans="4:5">
      <c r="D138" s="49"/>
      <c r="E138" s="1"/>
    </row>
    <row r="139" spans="4:5">
      <c r="D139" s="49"/>
      <c r="E139" s="1"/>
    </row>
    <row r="140" spans="4:5">
      <c r="D140" s="49"/>
      <c r="E140" s="1"/>
    </row>
    <row r="141" spans="4:5">
      <c r="D141" s="49"/>
      <c r="E141" s="1"/>
    </row>
    <row r="142" spans="4:5">
      <c r="D142" s="49"/>
      <c r="E142" s="1"/>
    </row>
    <row r="143" spans="4:5">
      <c r="D143" s="49"/>
      <c r="E143" s="1"/>
    </row>
    <row r="144" spans="4:5">
      <c r="D144" s="49"/>
      <c r="E144" s="1"/>
    </row>
    <row r="145" spans="4:5">
      <c r="D145" s="49"/>
      <c r="E145" s="1"/>
    </row>
    <row r="146" spans="4:5">
      <c r="D146" s="49"/>
      <c r="E146" s="1"/>
    </row>
    <row r="147" spans="4:5">
      <c r="D147" s="49"/>
      <c r="E147" s="1"/>
    </row>
    <row r="148" spans="4:5">
      <c r="D148" s="49"/>
      <c r="E148" s="1"/>
    </row>
    <row r="149" spans="4:5">
      <c r="D149" s="49"/>
      <c r="E149" s="1"/>
    </row>
    <row r="150" spans="4:5">
      <c r="D150" s="49"/>
      <c r="E150" s="1"/>
    </row>
    <row r="151" spans="4:5">
      <c r="D151" s="49"/>
      <c r="E151" s="1"/>
    </row>
    <row r="152" spans="4:5">
      <c r="D152" s="49"/>
      <c r="E152" s="1"/>
    </row>
    <row r="153" spans="4:5">
      <c r="D153" s="49"/>
      <c r="E153" s="1"/>
    </row>
    <row r="154" spans="4:5">
      <c r="D154" s="49"/>
      <c r="E154" s="1"/>
    </row>
    <row r="155" spans="4:5">
      <c r="D155" s="49"/>
      <c r="E155" s="1"/>
    </row>
    <row r="156" spans="4:5">
      <c r="D156" s="49"/>
      <c r="E156" s="1"/>
    </row>
    <row r="157" spans="4:5">
      <c r="D157" s="49"/>
      <c r="E157" s="1"/>
    </row>
    <row r="158" spans="4:5">
      <c r="D158" s="49"/>
      <c r="E158" s="1"/>
    </row>
    <row r="159" spans="4:5">
      <c r="D159" s="49"/>
      <c r="E159" s="1"/>
    </row>
    <row r="160" spans="4:5">
      <c r="D160" s="49"/>
      <c r="E160" s="1"/>
    </row>
    <row r="161" spans="4:5">
      <c r="D161" s="49"/>
      <c r="E161" s="1"/>
    </row>
    <row r="162" spans="4:5">
      <c r="D162" s="49"/>
      <c r="E162" s="1"/>
    </row>
    <row r="163" spans="4:5">
      <c r="D163" s="49"/>
      <c r="E163" s="1"/>
    </row>
    <row r="164" spans="4:5">
      <c r="D164" s="49"/>
      <c r="E164" s="1"/>
    </row>
    <row r="165" spans="4:5">
      <c r="D165" s="49"/>
      <c r="E165" s="1"/>
    </row>
    <row r="166" spans="4:5">
      <c r="D166" s="49"/>
      <c r="E166" s="1"/>
    </row>
    <row r="167" spans="4:5">
      <c r="D167" s="49"/>
      <c r="E167" s="1"/>
    </row>
    <row r="168" spans="4:5">
      <c r="D168" s="49"/>
      <c r="E168" s="1"/>
    </row>
    <row r="169" spans="4:5">
      <c r="D169" s="49"/>
      <c r="E169" s="1"/>
    </row>
    <row r="170" spans="4:5">
      <c r="D170" s="49"/>
      <c r="E170" s="1"/>
    </row>
    <row r="171" spans="4:5">
      <c r="D171" s="49"/>
      <c r="E171" s="1"/>
    </row>
    <row r="172" spans="4:5">
      <c r="D172" s="49"/>
      <c r="E172" s="1"/>
    </row>
    <row r="173" spans="4:5">
      <c r="D173" s="49"/>
      <c r="E173" s="1"/>
    </row>
    <row r="174" spans="4:5">
      <c r="D174" s="49"/>
      <c r="E174" s="1"/>
    </row>
    <row r="175" spans="4:5">
      <c r="D175" s="49"/>
      <c r="E175" s="1"/>
    </row>
    <row r="176" spans="4:5">
      <c r="D176" s="49"/>
      <c r="E176" s="1"/>
    </row>
    <row r="177" spans="4:5">
      <c r="D177" s="49"/>
      <c r="E177" s="1"/>
    </row>
    <row r="178" spans="4:5">
      <c r="D178" s="49"/>
      <c r="E178" s="1"/>
    </row>
    <row r="179" spans="4:5">
      <c r="D179" s="49"/>
      <c r="E179" s="1"/>
    </row>
    <row r="180" spans="4:5">
      <c r="D180" s="49"/>
      <c r="E180" s="1"/>
    </row>
    <row r="181" spans="4:5">
      <c r="D181" s="49"/>
      <c r="E181" s="1"/>
    </row>
    <row r="182" spans="4:5">
      <c r="D182" s="49"/>
      <c r="E182" s="1"/>
    </row>
    <row r="183" spans="4:5">
      <c r="D183" s="49"/>
      <c r="E183" s="1"/>
    </row>
    <row r="184" spans="4:5">
      <c r="D184" s="49"/>
      <c r="E184" s="1"/>
    </row>
    <row r="185" spans="4:5">
      <c r="D185" s="49"/>
      <c r="E185" s="1"/>
    </row>
    <row r="186" spans="4:5">
      <c r="D186" s="49"/>
      <c r="E186" s="1"/>
    </row>
    <row r="187" spans="4:5">
      <c r="D187" s="49"/>
      <c r="E187" s="1"/>
    </row>
    <row r="188" spans="4:5">
      <c r="D188" s="49"/>
      <c r="E188" s="1"/>
    </row>
    <row r="189" spans="4:5">
      <c r="D189" s="49"/>
      <c r="E189" s="1"/>
    </row>
    <row r="190" spans="4:5">
      <c r="D190" s="49"/>
      <c r="E190" s="1"/>
    </row>
    <row r="191" spans="4:5">
      <c r="D191" s="49"/>
      <c r="E191" s="1"/>
    </row>
    <row r="192" spans="4:5">
      <c r="D192" s="49"/>
      <c r="E192" s="1"/>
    </row>
    <row r="193" spans="4:5">
      <c r="D193" s="49"/>
      <c r="E193" s="1"/>
    </row>
    <row r="194" spans="4:5">
      <c r="D194" s="49"/>
      <c r="E194" s="1"/>
    </row>
    <row r="195" spans="4:5">
      <c r="D195" s="49"/>
      <c r="E195" s="1"/>
    </row>
    <row r="196" spans="4:5">
      <c r="D196" s="49"/>
      <c r="E196" s="1"/>
    </row>
    <row r="197" spans="4:5">
      <c r="D197" s="49"/>
      <c r="E197" s="1"/>
    </row>
    <row r="198" spans="4:5">
      <c r="D198" s="49"/>
      <c r="E198" s="1"/>
    </row>
    <row r="199" spans="4:5">
      <c r="D199" s="49"/>
      <c r="E199" s="1"/>
    </row>
    <row r="200" spans="4:5">
      <c r="D200" s="49"/>
      <c r="E200" s="1"/>
    </row>
    <row r="201" spans="4:5">
      <c r="D201" s="49"/>
      <c r="E201" s="1"/>
    </row>
    <row r="202" spans="4:5">
      <c r="D202" s="49"/>
      <c r="E202" s="1"/>
    </row>
    <row r="203" spans="4:5">
      <c r="D203" s="49"/>
      <c r="E203" s="1"/>
    </row>
    <row r="204" spans="4:5">
      <c r="D204" s="49"/>
      <c r="E204" s="1"/>
    </row>
    <row r="205" spans="4:5">
      <c r="D205" s="49"/>
      <c r="E205" s="1"/>
    </row>
    <row r="206" spans="4:5">
      <c r="D206" s="49"/>
      <c r="E206" s="1"/>
    </row>
    <row r="207" spans="4:5">
      <c r="D207" s="49"/>
      <c r="E207" s="1"/>
    </row>
    <row r="208" spans="4:5">
      <c r="D208" s="49"/>
      <c r="E208" s="1"/>
    </row>
    <row r="209" spans="4:5">
      <c r="D209" s="49"/>
      <c r="E209" s="1"/>
    </row>
    <row r="210" spans="4:5">
      <c r="D210" s="49"/>
      <c r="E210" s="1"/>
    </row>
    <row r="211" spans="4:5">
      <c r="D211" s="49"/>
      <c r="E211" s="1"/>
    </row>
    <row r="212" spans="4:5">
      <c r="D212" s="49"/>
      <c r="E212" s="1"/>
    </row>
    <row r="213" spans="4:5">
      <c r="D213" s="49"/>
      <c r="E213" s="1"/>
    </row>
    <row r="214" spans="4:5">
      <c r="D214" s="49"/>
      <c r="E214" s="1"/>
    </row>
    <row r="215" spans="4:5">
      <c r="D215" s="49"/>
      <c r="E215" s="1"/>
    </row>
    <row r="216" spans="4:5">
      <c r="D216" s="49"/>
      <c r="E216" s="1"/>
    </row>
    <row r="217" spans="4:5">
      <c r="D217" s="49"/>
      <c r="E217" s="1"/>
    </row>
    <row r="218" spans="4:5">
      <c r="D218" s="49"/>
      <c r="E218" s="1"/>
    </row>
    <row r="219" spans="4:5">
      <c r="D219" s="49"/>
      <c r="E219" s="1"/>
    </row>
    <row r="220" spans="4:5">
      <c r="D220" s="49"/>
      <c r="E220" s="1"/>
    </row>
    <row r="221" spans="4:5">
      <c r="D221" s="49"/>
      <c r="E221" s="1"/>
    </row>
    <row r="222" spans="4:5">
      <c r="D222" s="49"/>
      <c r="E222" s="1"/>
    </row>
    <row r="223" spans="4:5">
      <c r="D223" s="49"/>
      <c r="E223" s="1"/>
    </row>
    <row r="224" spans="4:5">
      <c r="D224" s="49"/>
      <c r="E224" s="1"/>
    </row>
    <row r="225" spans="4:5">
      <c r="D225" s="49"/>
      <c r="E225" s="1"/>
    </row>
    <row r="226" spans="4:5">
      <c r="D226" s="49"/>
      <c r="E226" s="1"/>
    </row>
    <row r="227" spans="4:5">
      <c r="D227" s="49"/>
      <c r="E227" s="1"/>
    </row>
    <row r="228" spans="4:5">
      <c r="D228" s="49"/>
      <c r="E228" s="1"/>
    </row>
    <row r="229" spans="4:5">
      <c r="D229" s="49"/>
      <c r="E229" s="1"/>
    </row>
    <row r="230" spans="4:5">
      <c r="D230" s="49"/>
      <c r="E230" s="1"/>
    </row>
    <row r="231" spans="4:5">
      <c r="D231" s="49"/>
      <c r="E231" s="1"/>
    </row>
    <row r="232" spans="4:5">
      <c r="D232" s="49"/>
      <c r="E232" s="1"/>
    </row>
    <row r="233" spans="4:5">
      <c r="D233" s="49"/>
      <c r="E233" s="1"/>
    </row>
    <row r="234" spans="4:5">
      <c r="D234" s="49"/>
      <c r="E234" s="1"/>
    </row>
    <row r="235" spans="4:5">
      <c r="D235" s="49"/>
      <c r="E235" s="1"/>
    </row>
    <row r="236" spans="4:5">
      <c r="D236" s="49"/>
      <c r="E236" s="1"/>
    </row>
    <row r="237" spans="4:5">
      <c r="D237" s="49"/>
      <c r="E237" s="1"/>
    </row>
    <row r="238" spans="4:5">
      <c r="D238" s="49"/>
      <c r="E238" s="1"/>
    </row>
    <row r="239" spans="4:5">
      <c r="D239" s="49"/>
      <c r="E239" s="1"/>
    </row>
    <row r="240" spans="4:5">
      <c r="D240" s="49"/>
      <c r="E240" s="1"/>
    </row>
    <row r="241" spans="4:5">
      <c r="D241" s="49"/>
      <c r="E241" s="1"/>
    </row>
    <row r="242" spans="4:5">
      <c r="D242" s="49"/>
      <c r="E242" s="1"/>
    </row>
    <row r="243" spans="4:5">
      <c r="D243" s="49"/>
      <c r="E243" s="1"/>
    </row>
    <row r="244" spans="4:5">
      <c r="D244" s="49"/>
      <c r="E244" s="1"/>
    </row>
    <row r="245" spans="4:5">
      <c r="D245" s="49"/>
      <c r="E245" s="1"/>
    </row>
    <row r="246" spans="4:5">
      <c r="D246" s="49"/>
      <c r="E246" s="1"/>
    </row>
    <row r="247" spans="4:5">
      <c r="D247" s="49"/>
      <c r="E247" s="1"/>
    </row>
    <row r="248" spans="4:5">
      <c r="D248" s="49"/>
      <c r="E248" s="1"/>
    </row>
    <row r="249" spans="4:5">
      <c r="D249" s="49"/>
      <c r="E249" s="1"/>
    </row>
    <row r="250" spans="4:5">
      <c r="D250" s="49"/>
      <c r="E250" s="1"/>
    </row>
    <row r="251" spans="4:5">
      <c r="D251" s="49"/>
      <c r="E251" s="1"/>
    </row>
    <row r="252" spans="4:5">
      <c r="D252" s="49"/>
      <c r="E252" s="1"/>
    </row>
    <row r="253" spans="4:5">
      <c r="D253" s="49"/>
      <c r="E253" s="1"/>
    </row>
    <row r="254" spans="4:5">
      <c r="D254" s="49"/>
      <c r="E254" s="1"/>
    </row>
    <row r="255" spans="4:5">
      <c r="D255" s="49"/>
      <c r="E255" s="1"/>
    </row>
    <row r="256" spans="4:5">
      <c r="D256" s="49"/>
      <c r="E256" s="1"/>
    </row>
    <row r="257" spans="4:5">
      <c r="D257" s="49"/>
      <c r="E257" s="1"/>
    </row>
    <row r="258" spans="4:5">
      <c r="D258" s="49"/>
      <c r="E258" s="1"/>
    </row>
    <row r="259" spans="4:5">
      <c r="D259" s="49"/>
      <c r="E259" s="1"/>
    </row>
    <row r="260" spans="4:5">
      <c r="D260" s="49"/>
      <c r="E260" s="1"/>
    </row>
    <row r="261" spans="4:5">
      <c r="D261" s="49"/>
      <c r="E261" s="1"/>
    </row>
    <row r="262" spans="4:5">
      <c r="D262" s="49"/>
      <c r="E262" s="1"/>
    </row>
    <row r="263" spans="4:5">
      <c r="D263" s="49"/>
      <c r="E263" s="1"/>
    </row>
    <row r="264" spans="4:5">
      <c r="D264" s="49"/>
      <c r="E264" s="1"/>
    </row>
    <row r="265" spans="4:5">
      <c r="D265" s="49"/>
      <c r="E265" s="1"/>
    </row>
    <row r="266" spans="4:5">
      <c r="D266" s="49"/>
      <c r="E266" s="1"/>
    </row>
    <row r="267" spans="4:5">
      <c r="D267" s="49"/>
      <c r="E267" s="1"/>
    </row>
    <row r="268" spans="4:5">
      <c r="D268" s="49"/>
      <c r="E268" s="1"/>
    </row>
    <row r="269" spans="4:5">
      <c r="D269" s="49"/>
      <c r="E269" s="1"/>
    </row>
    <row r="270" spans="4:5">
      <c r="D270" s="49"/>
      <c r="E270" s="1"/>
    </row>
    <row r="271" spans="4:5">
      <c r="D271" s="49"/>
      <c r="E271" s="1"/>
    </row>
    <row r="272" spans="4:5">
      <c r="D272" s="49"/>
      <c r="E272" s="1"/>
    </row>
    <row r="273" spans="4:5">
      <c r="D273" s="49"/>
      <c r="E273" s="1"/>
    </row>
    <row r="274" spans="4:5">
      <c r="D274" s="49"/>
      <c r="E274" s="1"/>
    </row>
    <row r="275" spans="4:5">
      <c r="D275" s="49"/>
      <c r="E275" s="1"/>
    </row>
    <row r="276" spans="4:5">
      <c r="D276" s="49"/>
      <c r="E276" s="1"/>
    </row>
    <row r="277" spans="4:5">
      <c r="D277" s="49"/>
      <c r="E277" s="1"/>
    </row>
    <row r="278" spans="4:5">
      <c r="D278" s="49"/>
      <c r="E278" s="1"/>
    </row>
    <row r="279" spans="4:5">
      <c r="D279" s="49"/>
      <c r="E279" s="1"/>
    </row>
    <row r="280" spans="4:5">
      <c r="D280" s="49"/>
      <c r="E280" s="1"/>
    </row>
    <row r="281" spans="4:5">
      <c r="D281" s="49"/>
      <c r="E281" s="1"/>
    </row>
    <row r="282" spans="4:5">
      <c r="D282" s="49"/>
      <c r="E282" s="1"/>
    </row>
    <row r="283" spans="4:5">
      <c r="D283" s="49"/>
      <c r="E283" s="1"/>
    </row>
    <row r="284" spans="4:5">
      <c r="D284" s="49"/>
      <c r="E284" s="1"/>
    </row>
    <row r="285" spans="4:5">
      <c r="D285" s="49"/>
      <c r="E285" s="1"/>
    </row>
    <row r="286" spans="4:5">
      <c r="D286" s="49"/>
      <c r="E286" s="1"/>
    </row>
    <row r="287" spans="4:5">
      <c r="D287" s="49"/>
      <c r="E287" s="1"/>
    </row>
    <row r="288" spans="4:5">
      <c r="D288" s="49"/>
      <c r="E288" s="1"/>
    </row>
    <row r="289" spans="4:5">
      <c r="D289" s="49"/>
      <c r="E289" s="1"/>
    </row>
    <row r="290" spans="4:5">
      <c r="D290" s="49"/>
      <c r="E290" s="1"/>
    </row>
    <row r="291" spans="4:5">
      <c r="D291" s="49"/>
      <c r="E291" s="1"/>
    </row>
    <row r="292" spans="4:5">
      <c r="D292" s="49"/>
      <c r="E292" s="1"/>
    </row>
    <row r="293" spans="4:5">
      <c r="D293" s="49"/>
      <c r="E293" s="1"/>
    </row>
    <row r="294" spans="4:5">
      <c r="D294" s="49"/>
      <c r="E294" s="1"/>
    </row>
    <row r="295" spans="4:5">
      <c r="D295" s="49"/>
      <c r="E295" s="1"/>
    </row>
    <row r="296" spans="4:5">
      <c r="D296" s="49"/>
      <c r="E296" s="1"/>
    </row>
    <row r="297" spans="4:5">
      <c r="D297" s="49"/>
      <c r="E297" s="1"/>
    </row>
    <row r="298" spans="4:5">
      <c r="D298" s="49"/>
      <c r="E298" s="1"/>
    </row>
    <row r="299" spans="4:5">
      <c r="D299" s="49"/>
      <c r="E299" s="1"/>
    </row>
    <row r="300" spans="4:5">
      <c r="D300" s="49"/>
      <c r="E300" s="1"/>
    </row>
    <row r="301" spans="4:5">
      <c r="D301" s="49"/>
      <c r="E301" s="1"/>
    </row>
    <row r="302" spans="4:5">
      <c r="D302" s="49"/>
      <c r="E302" s="1"/>
    </row>
    <row r="303" spans="4:5">
      <c r="D303" s="49"/>
      <c r="E303" s="1"/>
    </row>
    <row r="304" spans="4:5">
      <c r="D304" s="49"/>
      <c r="E304" s="1"/>
    </row>
    <row r="305" spans="4:5">
      <c r="D305" s="49"/>
      <c r="E305" s="1"/>
    </row>
    <row r="306" spans="4:5">
      <c r="D306" s="49"/>
      <c r="E306" s="1"/>
    </row>
    <row r="307" spans="4:5">
      <c r="D307" s="49"/>
      <c r="E307" s="1"/>
    </row>
    <row r="308" spans="4:5">
      <c r="D308" s="49"/>
      <c r="E308" s="1"/>
    </row>
    <row r="309" spans="4:5">
      <c r="D309" s="49"/>
      <c r="E309" s="1"/>
    </row>
    <row r="310" spans="4:5">
      <c r="D310" s="49"/>
      <c r="E310" s="1"/>
    </row>
    <row r="311" spans="4:5">
      <c r="D311" s="49"/>
      <c r="E311" s="1"/>
    </row>
    <row r="312" spans="4:5">
      <c r="D312" s="49"/>
      <c r="E312" s="1"/>
    </row>
    <row r="313" spans="4:5">
      <c r="D313" s="49"/>
      <c r="E313" s="1"/>
    </row>
    <row r="314" spans="4:5">
      <c r="D314" s="49"/>
      <c r="E314" s="1"/>
    </row>
    <row r="315" spans="4:5">
      <c r="D315" s="49"/>
      <c r="E315" s="1"/>
    </row>
    <row r="316" spans="4:5">
      <c r="D316" s="49"/>
      <c r="E316" s="1"/>
    </row>
    <row r="317" spans="4:5">
      <c r="D317" s="49"/>
      <c r="E317" s="1"/>
    </row>
    <row r="318" spans="4:5">
      <c r="D318" s="49"/>
      <c r="E318" s="1"/>
    </row>
    <row r="319" spans="4:5">
      <c r="D319" s="49"/>
      <c r="E319" s="1"/>
    </row>
    <row r="320" spans="4:5">
      <c r="D320" s="49"/>
      <c r="E320" s="1"/>
    </row>
    <row r="321" spans="4:5">
      <c r="D321" s="49"/>
      <c r="E321" s="1"/>
    </row>
    <row r="322" spans="4:5">
      <c r="D322" s="49"/>
      <c r="E322" s="1"/>
    </row>
    <row r="323" spans="4:5">
      <c r="D323" s="49"/>
      <c r="E323" s="1"/>
    </row>
    <row r="324" spans="4:5">
      <c r="D324" s="49"/>
      <c r="E324" s="1"/>
    </row>
    <row r="325" spans="4:5">
      <c r="D325" s="49"/>
      <c r="E325" s="1"/>
    </row>
    <row r="326" spans="4:5">
      <c r="D326" s="49"/>
      <c r="E326" s="1"/>
    </row>
    <row r="327" spans="4:5">
      <c r="D327" s="49"/>
      <c r="E327" s="1"/>
    </row>
    <row r="328" spans="4:5">
      <c r="D328" s="49"/>
      <c r="E328" s="1"/>
    </row>
    <row r="329" spans="4:5">
      <c r="D329" s="49"/>
      <c r="E329" s="1"/>
    </row>
    <row r="330" spans="4:5">
      <c r="D330" s="49"/>
      <c r="E330" s="1"/>
    </row>
    <row r="331" spans="4:5">
      <c r="D331" s="49"/>
      <c r="E331" s="1"/>
    </row>
    <row r="332" spans="4:5">
      <c r="D332" s="49"/>
      <c r="E332" s="1"/>
    </row>
    <row r="333" spans="4:5">
      <c r="D333" s="49"/>
      <c r="E333" s="1"/>
    </row>
    <row r="334" spans="4:5">
      <c r="D334" s="49"/>
      <c r="E334" s="1"/>
    </row>
    <row r="335" spans="4:5">
      <c r="D335" s="49"/>
      <c r="E335" s="1"/>
    </row>
    <row r="336" spans="4:5">
      <c r="D336" s="49"/>
      <c r="E336" s="1"/>
    </row>
    <row r="337" spans="4:5">
      <c r="D337" s="49"/>
      <c r="E337" s="1"/>
    </row>
    <row r="338" spans="4:5">
      <c r="D338" s="49"/>
      <c r="E338" s="1"/>
    </row>
    <row r="339" spans="4:5">
      <c r="D339" s="49"/>
      <c r="E339" s="1"/>
    </row>
    <row r="340" spans="4:5">
      <c r="D340" s="49"/>
      <c r="E340" s="1"/>
    </row>
    <row r="341" spans="4:5">
      <c r="D341" s="49"/>
      <c r="E341" s="1"/>
    </row>
    <row r="342" spans="4:5">
      <c r="D342" s="49"/>
      <c r="E342" s="1"/>
    </row>
    <row r="343" spans="4:5">
      <c r="D343" s="49"/>
      <c r="E343" s="1"/>
    </row>
    <row r="344" spans="4:5">
      <c r="D344" s="49"/>
      <c r="E344" s="1"/>
    </row>
    <row r="345" spans="4:5">
      <c r="D345" s="49"/>
      <c r="E345" s="1"/>
    </row>
    <row r="346" spans="4:5">
      <c r="D346" s="49"/>
      <c r="E346" s="1"/>
    </row>
    <row r="347" spans="4:5">
      <c r="D347" s="49"/>
      <c r="E347" s="1"/>
    </row>
    <row r="348" spans="4:5">
      <c r="D348" s="49"/>
      <c r="E348" s="1"/>
    </row>
    <row r="349" spans="4:5">
      <c r="D349" s="49"/>
      <c r="E349" s="1"/>
    </row>
    <row r="350" spans="4:5">
      <c r="D350" s="49"/>
      <c r="E350" s="1"/>
    </row>
    <row r="351" spans="4:5">
      <c r="D351" s="49"/>
      <c r="E351" s="1"/>
    </row>
    <row r="352" spans="4:5">
      <c r="D352" s="49"/>
      <c r="E352" s="1"/>
    </row>
    <row r="353" spans="4:5">
      <c r="D353" s="49"/>
      <c r="E353" s="1"/>
    </row>
    <row r="354" spans="4:5">
      <c r="D354" s="49"/>
      <c r="E354" s="1"/>
    </row>
    <row r="355" spans="4:5">
      <c r="D355" s="49"/>
      <c r="E355" s="1"/>
    </row>
    <row r="356" spans="4:5">
      <c r="D356" s="49"/>
      <c r="E356" s="1"/>
    </row>
    <row r="357" spans="4:5">
      <c r="D357" s="49"/>
      <c r="E357" s="1"/>
    </row>
    <row r="358" spans="4:5">
      <c r="D358" s="49"/>
      <c r="E358" s="1"/>
    </row>
    <row r="359" spans="4:5">
      <c r="D359" s="49"/>
      <c r="E359" s="1"/>
    </row>
    <row r="360" spans="4:5">
      <c r="D360" s="49"/>
      <c r="E360" s="1"/>
    </row>
    <row r="361" spans="4:5">
      <c r="D361" s="49"/>
      <c r="E361" s="1"/>
    </row>
    <row r="362" spans="4:5">
      <c r="D362" s="49"/>
      <c r="E362" s="1"/>
    </row>
    <row r="363" spans="4:5">
      <c r="D363" s="49"/>
      <c r="E363" s="1"/>
    </row>
    <row r="364" spans="4:5">
      <c r="D364" s="49"/>
      <c r="E364" s="1"/>
    </row>
    <row r="365" spans="4:5">
      <c r="D365" s="49"/>
      <c r="E365" s="1"/>
    </row>
    <row r="366" spans="4:5">
      <c r="D366" s="49"/>
      <c r="E366" s="1"/>
    </row>
    <row r="367" spans="4:5">
      <c r="D367" s="49"/>
      <c r="E367" s="1"/>
    </row>
    <row r="368" spans="4:5">
      <c r="D368" s="49"/>
      <c r="E368" s="1"/>
    </row>
    <row r="369" spans="4:5">
      <c r="D369" s="49"/>
      <c r="E369" s="1"/>
    </row>
    <row r="370" spans="4:5">
      <c r="D370" s="49"/>
      <c r="E370" s="1"/>
    </row>
    <row r="371" spans="4:5">
      <c r="D371" s="49"/>
      <c r="E371" s="1"/>
    </row>
    <row r="372" spans="4:5">
      <c r="D372" s="49"/>
      <c r="E372" s="1"/>
    </row>
    <row r="373" spans="4:5">
      <c r="D373" s="49"/>
      <c r="E373" s="1"/>
    </row>
    <row r="374" spans="4:5">
      <c r="D374" s="49"/>
      <c r="E374" s="1"/>
    </row>
    <row r="375" spans="4:5">
      <c r="D375" s="49"/>
      <c r="E375" s="1"/>
    </row>
    <row r="376" spans="4:5">
      <c r="D376" s="49"/>
      <c r="E376" s="1"/>
    </row>
    <row r="377" spans="4:5">
      <c r="D377" s="49"/>
      <c r="E377" s="1"/>
    </row>
    <row r="378" spans="4:5">
      <c r="D378" s="49"/>
      <c r="E378" s="1"/>
    </row>
    <row r="379" spans="4:5">
      <c r="D379" s="49"/>
      <c r="E379" s="1"/>
    </row>
    <row r="380" spans="4:5">
      <c r="D380" s="49"/>
      <c r="E380" s="1"/>
    </row>
    <row r="381" spans="4:5">
      <c r="D381" s="49"/>
      <c r="E381" s="1"/>
    </row>
    <row r="382" spans="4:5">
      <c r="D382" s="49"/>
      <c r="E382" s="1"/>
    </row>
    <row r="383" spans="4:5">
      <c r="D383" s="49"/>
      <c r="E383" s="1"/>
    </row>
    <row r="384" spans="4:5">
      <c r="D384" s="49"/>
      <c r="E384" s="1"/>
    </row>
    <row r="385" spans="4:5">
      <c r="D385" s="49"/>
      <c r="E385" s="1"/>
    </row>
    <row r="386" spans="4:5">
      <c r="D386" s="49"/>
      <c r="E386" s="1"/>
    </row>
    <row r="387" spans="4:5">
      <c r="D387" s="49"/>
      <c r="E387" s="1"/>
    </row>
    <row r="388" spans="4:5">
      <c r="D388" s="49"/>
      <c r="E388" s="1"/>
    </row>
    <row r="389" spans="4:5">
      <c r="D389" s="49"/>
      <c r="E389" s="1"/>
    </row>
    <row r="390" spans="4:5">
      <c r="D390" s="49"/>
      <c r="E390" s="1"/>
    </row>
    <row r="391" spans="4:5">
      <c r="D391" s="49"/>
      <c r="E391" s="1"/>
    </row>
    <row r="392" spans="4:5">
      <c r="D392" s="49"/>
      <c r="E392" s="1"/>
    </row>
    <row r="393" spans="4:5">
      <c r="D393" s="49"/>
      <c r="E393" s="1"/>
    </row>
    <row r="394" spans="4:5">
      <c r="D394" s="49"/>
      <c r="E394" s="1"/>
    </row>
    <row r="395" spans="4:5">
      <c r="D395" s="49"/>
      <c r="E395" s="1"/>
    </row>
    <row r="396" spans="4:5">
      <c r="D396" s="49"/>
      <c r="E396" s="1"/>
    </row>
    <row r="397" spans="4:5">
      <c r="D397" s="49"/>
      <c r="E397" s="1"/>
    </row>
    <row r="398" spans="4:5">
      <c r="D398" s="49"/>
      <c r="E398" s="1"/>
    </row>
    <row r="399" spans="4:5">
      <c r="D399" s="49"/>
      <c r="E399" s="1"/>
    </row>
    <row r="400" spans="4:5">
      <c r="D400" s="49"/>
      <c r="E400" s="1"/>
    </row>
    <row r="401" spans="4:5">
      <c r="D401" s="49"/>
      <c r="E401" s="1"/>
    </row>
    <row r="402" spans="4:5">
      <c r="D402" s="49"/>
      <c r="E402" s="1"/>
    </row>
    <row r="403" spans="4:5">
      <c r="D403" s="49"/>
      <c r="E403" s="1"/>
    </row>
    <row r="404" spans="4:5">
      <c r="D404" s="49"/>
      <c r="E404" s="1"/>
    </row>
    <row r="405" spans="4:5">
      <c r="D405" s="49"/>
      <c r="E405" s="1"/>
    </row>
    <row r="406" spans="4:5">
      <c r="D406" s="49"/>
      <c r="E406" s="1"/>
    </row>
    <row r="407" spans="4:5">
      <c r="D407" s="49"/>
      <c r="E407" s="1"/>
    </row>
    <row r="408" spans="4:5">
      <c r="D408" s="49"/>
      <c r="E408" s="1"/>
    </row>
    <row r="409" spans="4:5">
      <c r="D409" s="49"/>
      <c r="E409" s="1"/>
    </row>
    <row r="410" spans="4:5">
      <c r="D410" s="49"/>
      <c r="E410" s="1"/>
    </row>
    <row r="411" spans="4:5">
      <c r="D411" s="49"/>
      <c r="E411" s="1"/>
    </row>
    <row r="412" spans="4:5">
      <c r="D412" s="49"/>
      <c r="E412" s="1"/>
    </row>
    <row r="413" spans="4:5">
      <c r="D413" s="49"/>
      <c r="E413" s="1"/>
    </row>
    <row r="414" spans="4:5">
      <c r="D414" s="49"/>
      <c r="E414" s="1"/>
    </row>
    <row r="415" spans="4:5">
      <c r="D415" s="49"/>
      <c r="E415" s="1"/>
    </row>
    <row r="416" spans="4:5">
      <c r="D416" s="49"/>
      <c r="E416" s="1"/>
    </row>
    <row r="417" spans="4:5">
      <c r="D417" s="49"/>
      <c r="E417" s="1"/>
    </row>
    <row r="418" spans="4:5">
      <c r="D418" s="49"/>
      <c r="E418" s="1"/>
    </row>
    <row r="419" spans="4:5">
      <c r="D419" s="49"/>
      <c r="E419" s="1"/>
    </row>
    <row r="420" spans="4:5">
      <c r="D420" s="49"/>
      <c r="E420" s="1"/>
    </row>
    <row r="421" spans="4:5">
      <c r="D421" s="49"/>
      <c r="E421" s="1"/>
    </row>
    <row r="422" spans="4:5">
      <c r="D422" s="49"/>
      <c r="E422" s="1"/>
    </row>
    <row r="423" spans="4:5">
      <c r="D423" s="49"/>
      <c r="E423" s="1"/>
    </row>
    <row r="424" spans="4:5">
      <c r="D424" s="49"/>
      <c r="E424" s="1"/>
    </row>
    <row r="425" spans="4:5">
      <c r="D425" s="49"/>
      <c r="E425" s="1"/>
    </row>
    <row r="426" spans="4:5">
      <c r="D426" s="49"/>
      <c r="E426" s="1"/>
    </row>
    <row r="427" spans="4:5">
      <c r="D427" s="49"/>
      <c r="E427" s="1"/>
    </row>
    <row r="428" spans="4:5">
      <c r="D428" s="49"/>
      <c r="E428" s="1"/>
    </row>
    <row r="429" spans="4:5">
      <c r="D429" s="49"/>
      <c r="E429" s="1"/>
    </row>
    <row r="430" spans="4:5">
      <c r="D430" s="49"/>
      <c r="E430" s="1"/>
    </row>
    <row r="431" spans="4:5">
      <c r="D431" s="49"/>
      <c r="E431" s="1"/>
    </row>
    <row r="432" spans="4:5">
      <c r="D432" s="49"/>
      <c r="E432" s="1"/>
    </row>
    <row r="433" spans="4:5">
      <c r="D433" s="49"/>
      <c r="E433" s="1"/>
    </row>
    <row r="434" spans="4:5">
      <c r="D434" s="49"/>
      <c r="E434" s="1"/>
    </row>
    <row r="435" spans="4:5">
      <c r="D435" s="49"/>
      <c r="E435" s="1"/>
    </row>
    <row r="436" spans="4:5">
      <c r="D436" s="49"/>
      <c r="E436" s="1"/>
    </row>
    <row r="437" spans="4:5">
      <c r="D437" s="49"/>
      <c r="E437" s="1"/>
    </row>
    <row r="438" spans="4:5">
      <c r="D438" s="49"/>
      <c r="E438" s="1"/>
    </row>
    <row r="439" spans="4:5">
      <c r="D439" s="49"/>
      <c r="E439" s="1"/>
    </row>
    <row r="440" spans="4:5">
      <c r="D440" s="49"/>
      <c r="E440" s="1"/>
    </row>
    <row r="441" spans="4:5">
      <c r="D441" s="49"/>
      <c r="E441" s="1"/>
    </row>
    <row r="442" spans="4:5">
      <c r="D442" s="49"/>
      <c r="E442" s="1"/>
    </row>
    <row r="443" spans="4:5">
      <c r="D443" s="49"/>
      <c r="E443" s="1"/>
    </row>
    <row r="444" spans="4:5">
      <c r="D444" s="49"/>
      <c r="E444" s="1"/>
    </row>
    <row r="445" spans="4:5">
      <c r="D445" s="49"/>
      <c r="E445" s="1"/>
    </row>
    <row r="446" spans="4:5">
      <c r="D446" s="49"/>
      <c r="E446" s="1"/>
    </row>
    <row r="447" spans="4:5">
      <c r="D447" s="49"/>
      <c r="E447" s="1"/>
    </row>
    <row r="448" spans="4:5">
      <c r="D448" s="49"/>
      <c r="E448" s="1"/>
    </row>
    <row r="449" spans="4:5">
      <c r="D449" s="49"/>
      <c r="E449" s="1"/>
    </row>
    <row r="450" spans="4:5">
      <c r="D450" s="49"/>
      <c r="E450" s="1"/>
    </row>
    <row r="451" spans="4:5">
      <c r="D451" s="49"/>
      <c r="E451" s="1"/>
    </row>
    <row r="452" spans="4:5">
      <c r="D452" s="49"/>
      <c r="E452" s="1"/>
    </row>
    <row r="453" spans="4:5">
      <c r="D453" s="49"/>
      <c r="E453" s="1"/>
    </row>
    <row r="454" spans="4:5">
      <c r="D454" s="49"/>
      <c r="E454" s="1"/>
    </row>
    <row r="455" spans="4:5">
      <c r="D455" s="49"/>
      <c r="E455" s="1"/>
    </row>
    <row r="456" spans="4:5">
      <c r="D456" s="49"/>
      <c r="E456" s="1"/>
    </row>
    <row r="457" spans="4:5">
      <c r="D457" s="49"/>
      <c r="E457" s="1"/>
    </row>
    <row r="458" spans="4:5">
      <c r="D458" s="49"/>
      <c r="E458" s="1"/>
    </row>
    <row r="459" spans="4:5">
      <c r="D459" s="49"/>
      <c r="E459" s="1"/>
    </row>
    <row r="460" spans="4:5">
      <c r="D460" s="49"/>
      <c r="E460" s="1"/>
    </row>
    <row r="461" spans="4:5">
      <c r="D461" s="49"/>
      <c r="E461" s="1"/>
    </row>
    <row r="462" spans="4:5">
      <c r="D462" s="49"/>
      <c r="E462" s="1"/>
    </row>
    <row r="463" spans="4:5">
      <c r="D463" s="49"/>
      <c r="E463" s="1"/>
    </row>
    <row r="464" spans="4:5">
      <c r="D464" s="49"/>
      <c r="E464" s="1"/>
    </row>
    <row r="465" spans="4:5">
      <c r="D465" s="49"/>
      <c r="E465" s="1"/>
    </row>
    <row r="466" spans="4:5">
      <c r="D466" s="49"/>
      <c r="E466" s="1"/>
    </row>
    <row r="467" spans="4:5">
      <c r="D467" s="49"/>
      <c r="E467" s="1"/>
    </row>
    <row r="468" spans="4:5">
      <c r="D468" s="49"/>
      <c r="E468" s="1"/>
    </row>
    <row r="469" spans="4:5">
      <c r="D469" s="49"/>
      <c r="E469" s="1"/>
    </row>
    <row r="470" spans="4:5">
      <c r="D470" s="49"/>
      <c r="E470" s="1"/>
    </row>
    <row r="471" spans="4:5">
      <c r="D471" s="49"/>
      <c r="E471" s="1"/>
    </row>
    <row r="472" spans="4:5">
      <c r="D472" s="49"/>
      <c r="E472" s="1"/>
    </row>
    <row r="473" spans="4:5">
      <c r="D473" s="49"/>
      <c r="E473" s="1"/>
    </row>
    <row r="474" spans="4:5">
      <c r="D474" s="49"/>
      <c r="E474" s="1"/>
    </row>
    <row r="475" spans="4:5">
      <c r="D475" s="49"/>
      <c r="E475" s="1"/>
    </row>
    <row r="476" spans="4:5">
      <c r="D476" s="49"/>
      <c r="E476" s="1"/>
    </row>
    <row r="477" spans="4:5">
      <c r="D477" s="49"/>
      <c r="E477" s="1"/>
    </row>
    <row r="478" spans="4:5">
      <c r="D478" s="49"/>
      <c r="E478" s="1"/>
    </row>
    <row r="479" spans="4:5">
      <c r="D479" s="49"/>
      <c r="E479" s="1"/>
    </row>
    <row r="480" spans="4:5">
      <c r="D480" s="49"/>
      <c r="E480" s="1"/>
    </row>
    <row r="481" spans="4:5">
      <c r="D481" s="49"/>
      <c r="E481" s="1"/>
    </row>
    <row r="482" spans="4:5">
      <c r="D482" s="49"/>
      <c r="E482" s="1"/>
    </row>
    <row r="483" spans="4:5">
      <c r="D483" s="49"/>
      <c r="E483" s="1"/>
    </row>
    <row r="484" spans="4:5">
      <c r="D484" s="49"/>
      <c r="E484" s="1"/>
    </row>
    <row r="485" spans="4:5">
      <c r="D485" s="49"/>
      <c r="E485" s="1"/>
    </row>
    <row r="486" spans="4:5">
      <c r="D486" s="49"/>
      <c r="E486" s="1"/>
    </row>
    <row r="487" spans="4:5">
      <c r="D487" s="49"/>
      <c r="E487" s="1"/>
    </row>
    <row r="488" spans="4:5">
      <c r="D488" s="49"/>
      <c r="E488" s="1"/>
    </row>
    <row r="489" spans="4:5">
      <c r="D489" s="49"/>
      <c r="E489" s="1"/>
    </row>
    <row r="490" spans="4:5">
      <c r="D490" s="49"/>
      <c r="E490" s="1"/>
    </row>
    <row r="491" spans="4:5">
      <c r="D491" s="49"/>
      <c r="E491" s="1"/>
    </row>
    <row r="492" spans="4:5">
      <c r="D492" s="49"/>
      <c r="E492" s="1"/>
    </row>
    <row r="493" spans="4:5">
      <c r="D493" s="49"/>
      <c r="E493" s="1"/>
    </row>
    <row r="494" spans="4:5">
      <c r="D494" s="49"/>
      <c r="E494" s="1"/>
    </row>
    <row r="495" spans="4:5">
      <c r="D495" s="49"/>
      <c r="E495" s="1"/>
    </row>
    <row r="496" spans="4:5">
      <c r="D496" s="49"/>
      <c r="E496" s="1"/>
    </row>
    <row r="497" spans="4:5">
      <c r="D497" s="49"/>
      <c r="E497" s="1"/>
    </row>
    <row r="498" spans="4:5">
      <c r="D498" s="49"/>
      <c r="E498" s="1"/>
    </row>
    <row r="499" spans="4:5">
      <c r="D499" s="49"/>
      <c r="E499" s="1"/>
    </row>
    <row r="500" spans="4:5">
      <c r="D500" s="49"/>
      <c r="E500" s="1"/>
    </row>
    <row r="501" spans="4:5">
      <c r="D501" s="49"/>
      <c r="E501" s="1"/>
    </row>
    <row r="502" spans="4:5">
      <c r="D502" s="49"/>
      <c r="E502" s="1"/>
    </row>
    <row r="503" spans="4:5">
      <c r="D503" s="49"/>
      <c r="E503" s="1"/>
    </row>
    <row r="504" spans="4:5">
      <c r="D504" s="49"/>
      <c r="E504" s="1"/>
    </row>
    <row r="505" spans="4:5">
      <c r="D505" s="49"/>
      <c r="E505" s="1"/>
    </row>
    <row r="506" spans="4:5">
      <c r="D506" s="49"/>
      <c r="E506" s="1"/>
    </row>
    <row r="507" spans="4:5">
      <c r="D507" s="49"/>
      <c r="E507" s="1"/>
    </row>
    <row r="508" spans="4:5">
      <c r="D508" s="49"/>
      <c r="E508" s="1"/>
    </row>
    <row r="509" spans="4:5">
      <c r="D509" s="49"/>
      <c r="E509" s="1"/>
    </row>
    <row r="510" spans="4:5">
      <c r="D510" s="49"/>
      <c r="E510" s="1"/>
    </row>
    <row r="511" spans="4:5">
      <c r="D511" s="49"/>
      <c r="E511" s="1"/>
    </row>
    <row r="512" spans="4:5">
      <c r="D512" s="49"/>
      <c r="E512" s="1"/>
    </row>
    <row r="513" spans="4:5">
      <c r="D513" s="49"/>
      <c r="E513" s="1"/>
    </row>
    <row r="514" spans="4:5">
      <c r="D514" s="49"/>
      <c r="E514" s="1"/>
    </row>
    <row r="515" spans="4:5">
      <c r="D515" s="49"/>
      <c r="E515" s="1"/>
    </row>
    <row r="516" spans="4:5">
      <c r="D516" s="49"/>
      <c r="E516" s="1"/>
    </row>
    <row r="517" spans="4:5">
      <c r="D517" s="49"/>
      <c r="E517" s="1"/>
    </row>
    <row r="518" spans="4:5">
      <c r="D518" s="49"/>
      <c r="E518" s="1"/>
    </row>
    <row r="519" spans="4:5">
      <c r="D519" s="49"/>
      <c r="E519" s="1"/>
    </row>
    <row r="520" spans="4:5">
      <c r="D520" s="49"/>
      <c r="E520" s="1"/>
    </row>
    <row r="521" spans="4:5">
      <c r="D521" s="49"/>
      <c r="E521" s="1"/>
    </row>
    <row r="522" spans="4:5">
      <c r="D522" s="49"/>
      <c r="E522" s="1"/>
    </row>
    <row r="523" spans="4:5">
      <c r="D523" s="49"/>
      <c r="E523" s="1"/>
    </row>
    <row r="524" spans="4:5">
      <c r="D524" s="49"/>
      <c r="E524" s="1"/>
    </row>
    <row r="525" spans="4:5">
      <c r="D525" s="49"/>
      <c r="E525" s="1"/>
    </row>
    <row r="526" spans="4:5">
      <c r="D526" s="49"/>
      <c r="E526" s="1"/>
    </row>
    <row r="527" spans="4:5">
      <c r="D527" s="49"/>
      <c r="E527" s="1"/>
    </row>
    <row r="528" spans="4:5">
      <c r="D528" s="49"/>
      <c r="E528" s="1"/>
    </row>
    <row r="529" spans="4:5">
      <c r="D529" s="49"/>
      <c r="E529" s="1"/>
    </row>
    <row r="530" spans="4:5">
      <c r="D530" s="49"/>
      <c r="E530" s="1"/>
    </row>
    <row r="531" spans="4:5">
      <c r="D531" s="49"/>
      <c r="E531" s="1"/>
    </row>
    <row r="532" spans="4:5">
      <c r="D532" s="49"/>
      <c r="E532" s="1"/>
    </row>
    <row r="533" spans="4:5">
      <c r="D533" s="49"/>
      <c r="E533" s="1"/>
    </row>
    <row r="534" spans="4:5">
      <c r="D534" s="49"/>
      <c r="E534" s="1"/>
    </row>
    <row r="535" spans="4:5">
      <c r="D535" s="49"/>
      <c r="E535" s="1"/>
    </row>
    <row r="536" spans="4:5">
      <c r="D536" s="49"/>
      <c r="E536" s="1"/>
    </row>
    <row r="537" spans="4:5">
      <c r="D537" s="49"/>
      <c r="E537" s="1"/>
    </row>
    <row r="538" spans="4:5">
      <c r="D538" s="49"/>
      <c r="E538" s="1"/>
    </row>
    <row r="539" spans="4:5">
      <c r="D539" s="49"/>
      <c r="E539" s="1"/>
    </row>
    <row r="540" spans="4:5">
      <c r="D540" s="49"/>
      <c r="E540" s="1"/>
    </row>
    <row r="541" spans="4:5">
      <c r="D541" s="49"/>
      <c r="E541" s="1"/>
    </row>
    <row r="542" spans="4:5">
      <c r="D542" s="49"/>
      <c r="E542" s="1"/>
    </row>
    <row r="543" spans="4:5">
      <c r="D543" s="49"/>
      <c r="E543" s="1"/>
    </row>
    <row r="544" spans="4:5">
      <c r="D544" s="49"/>
      <c r="E544" s="1"/>
    </row>
    <row r="545" spans="4:5">
      <c r="D545" s="49"/>
      <c r="E545" s="1"/>
    </row>
    <row r="546" spans="4:5">
      <c r="D546" s="49"/>
      <c r="E546" s="1"/>
    </row>
    <row r="547" spans="4:5">
      <c r="D547" s="49"/>
      <c r="E547" s="1"/>
    </row>
    <row r="548" spans="4:5">
      <c r="D548" s="49"/>
      <c r="E548" s="1"/>
    </row>
    <row r="549" spans="4:5">
      <c r="D549" s="49"/>
      <c r="E549" s="1"/>
    </row>
    <row r="550" spans="4:5">
      <c r="D550" s="49"/>
      <c r="E550" s="1"/>
    </row>
    <row r="551" spans="4:5">
      <c r="D551" s="49"/>
      <c r="E551" s="1"/>
    </row>
    <row r="552" spans="4:5">
      <c r="D552" s="49"/>
      <c r="E552" s="1"/>
    </row>
    <row r="553" spans="4:5">
      <c r="D553" s="49"/>
      <c r="E553" s="1"/>
    </row>
    <row r="554" spans="4:5">
      <c r="D554" s="49"/>
      <c r="E554" s="1"/>
    </row>
    <row r="555" spans="4:5">
      <c r="D555" s="49"/>
      <c r="E555" s="1"/>
    </row>
    <row r="556" spans="4:5">
      <c r="D556" s="49"/>
      <c r="E556" s="1"/>
    </row>
    <row r="557" spans="4:5">
      <c r="D557" s="49"/>
      <c r="E557" s="1"/>
    </row>
    <row r="558" spans="4:5">
      <c r="D558" s="49"/>
      <c r="E558" s="1"/>
    </row>
    <row r="559" spans="4:5">
      <c r="D559" s="49"/>
      <c r="E559" s="1"/>
    </row>
    <row r="560" spans="4:5">
      <c r="D560" s="49"/>
      <c r="E560" s="1"/>
    </row>
    <row r="561" spans="4:5">
      <c r="D561" s="49"/>
      <c r="E561" s="1"/>
    </row>
    <row r="562" spans="4:5">
      <c r="D562" s="49"/>
      <c r="E562" s="1"/>
    </row>
    <row r="563" spans="4:5">
      <c r="D563" s="49"/>
      <c r="E563" s="1"/>
    </row>
    <row r="564" spans="4:5">
      <c r="D564" s="49"/>
      <c r="E564" s="1"/>
    </row>
    <row r="565" spans="4:5">
      <c r="D565" s="49"/>
      <c r="E565" s="1"/>
    </row>
    <row r="566" spans="4:5">
      <c r="D566" s="49"/>
      <c r="E566" s="1"/>
    </row>
    <row r="567" spans="4:5">
      <c r="D567" s="49"/>
      <c r="E567" s="1"/>
    </row>
    <row r="568" spans="4:5">
      <c r="D568" s="49"/>
      <c r="E568" s="1"/>
    </row>
    <row r="569" spans="4:5">
      <c r="D569" s="49"/>
      <c r="E569" s="1"/>
    </row>
    <row r="570" spans="4:5">
      <c r="D570" s="49"/>
      <c r="E570" s="1"/>
    </row>
    <row r="571" spans="4:5">
      <c r="D571" s="49"/>
      <c r="E571" s="1"/>
    </row>
    <row r="572" spans="4:5">
      <c r="D572" s="49"/>
      <c r="E572" s="1"/>
    </row>
    <row r="573" spans="4:5">
      <c r="D573" s="49"/>
      <c r="E573" s="1"/>
    </row>
    <row r="574" spans="4:5">
      <c r="D574" s="49"/>
      <c r="E574" s="1"/>
    </row>
    <row r="575" spans="4:5">
      <c r="D575" s="49"/>
      <c r="E575" s="1"/>
    </row>
    <row r="576" spans="4:5">
      <c r="D576" s="49"/>
      <c r="E576" s="1"/>
    </row>
    <row r="577" spans="4:5">
      <c r="D577" s="49"/>
      <c r="E577" s="1"/>
    </row>
    <row r="578" spans="4:5">
      <c r="D578" s="49"/>
      <c r="E578" s="1"/>
    </row>
    <row r="579" spans="4:5">
      <c r="D579" s="49"/>
      <c r="E579" s="1"/>
    </row>
    <row r="580" spans="4:5">
      <c r="D580" s="49"/>
      <c r="E580" s="1"/>
    </row>
    <row r="581" spans="4:5">
      <c r="D581" s="49"/>
      <c r="E581" s="1"/>
    </row>
    <row r="582" spans="4:5">
      <c r="D582" s="49"/>
      <c r="E582" s="1"/>
    </row>
    <row r="583" spans="4:5">
      <c r="D583" s="49"/>
      <c r="E583" s="1"/>
    </row>
    <row r="584" spans="4:5">
      <c r="D584" s="49"/>
      <c r="E584" s="1"/>
    </row>
    <row r="585" spans="4:5">
      <c r="D585" s="49"/>
      <c r="E585" s="1"/>
    </row>
    <row r="586" spans="4:5">
      <c r="D586" s="49"/>
      <c r="E586" s="1"/>
    </row>
    <row r="587" spans="4:5">
      <c r="D587" s="49"/>
      <c r="E587" s="1"/>
    </row>
    <row r="588" spans="4:5">
      <c r="D588" s="49"/>
      <c r="E588" s="1"/>
    </row>
    <row r="589" spans="4:5">
      <c r="D589" s="49"/>
      <c r="E589" s="1"/>
    </row>
    <row r="590" spans="4:5">
      <c r="D590" s="49"/>
      <c r="E590" s="1"/>
    </row>
    <row r="591" spans="4:5">
      <c r="D591" s="49"/>
      <c r="E591" s="1"/>
    </row>
    <row r="592" spans="4:5">
      <c r="D592" s="49"/>
      <c r="E592" s="1"/>
    </row>
    <row r="593" spans="4:5">
      <c r="D593" s="49"/>
      <c r="E593" s="1"/>
    </row>
    <row r="594" spans="4:5">
      <c r="D594" s="49"/>
      <c r="E594" s="1"/>
    </row>
    <row r="595" spans="4:5">
      <c r="D595" s="49"/>
      <c r="E595" s="1"/>
    </row>
    <row r="596" spans="4:5">
      <c r="D596" s="49"/>
      <c r="E596" s="1"/>
    </row>
    <row r="597" spans="4:5">
      <c r="D597" s="49"/>
      <c r="E597" s="1"/>
    </row>
    <row r="598" spans="4:5">
      <c r="D598" s="49"/>
      <c r="E598" s="1"/>
    </row>
    <row r="599" spans="4:5">
      <c r="D599" s="49"/>
      <c r="E599" s="1"/>
    </row>
    <row r="600" spans="4:5">
      <c r="D600" s="49"/>
      <c r="E600" s="1"/>
    </row>
    <row r="601" spans="4:5">
      <c r="D601" s="49"/>
      <c r="E601" s="1"/>
    </row>
    <row r="602" spans="4:5">
      <c r="D602" s="49"/>
      <c r="E602" s="1"/>
    </row>
    <row r="603" spans="4:5">
      <c r="D603" s="49"/>
      <c r="E603" s="1"/>
    </row>
    <row r="604" spans="4:5">
      <c r="D604" s="49"/>
      <c r="E604" s="1"/>
    </row>
    <row r="605" spans="4:5">
      <c r="D605" s="49"/>
      <c r="E605" s="1"/>
    </row>
    <row r="606" spans="4:5">
      <c r="D606" s="49"/>
      <c r="E606" s="1"/>
    </row>
    <row r="607" spans="4:5">
      <c r="D607" s="49"/>
      <c r="E607" s="1"/>
    </row>
    <row r="608" spans="4:5">
      <c r="D608" s="49"/>
      <c r="E608" s="1"/>
    </row>
    <row r="609" spans="4:5">
      <c r="D609" s="49"/>
      <c r="E609" s="1"/>
    </row>
    <row r="610" spans="4:5">
      <c r="D610" s="49"/>
      <c r="E610" s="1"/>
    </row>
    <row r="611" spans="4:5">
      <c r="D611" s="49"/>
      <c r="E611" s="1"/>
    </row>
    <row r="612" spans="4:5">
      <c r="D612" s="49"/>
      <c r="E612" s="1"/>
    </row>
    <row r="613" spans="4:5">
      <c r="D613" s="49"/>
      <c r="E613" s="1"/>
    </row>
    <row r="614" spans="4:5">
      <c r="D614" s="49"/>
      <c r="E614" s="1"/>
    </row>
    <row r="615" spans="4:5">
      <c r="D615" s="49"/>
      <c r="E615" s="1"/>
    </row>
    <row r="616" spans="4:5">
      <c r="D616" s="49"/>
      <c r="E616" s="1"/>
    </row>
    <row r="617" spans="4:5">
      <c r="D617" s="49"/>
      <c r="E617" s="1"/>
    </row>
    <row r="618" spans="4:5">
      <c r="D618" s="49"/>
      <c r="E618" s="1"/>
    </row>
    <row r="619" spans="4:5">
      <c r="D619" s="49"/>
      <c r="E619" s="1"/>
    </row>
    <row r="620" spans="4:5">
      <c r="D620" s="49"/>
      <c r="E620" s="1"/>
    </row>
    <row r="621" spans="4:5">
      <c r="D621" s="49"/>
      <c r="E621" s="1"/>
    </row>
    <row r="622" spans="4:5">
      <c r="D622" s="49"/>
      <c r="E622" s="1"/>
    </row>
    <row r="623" spans="4:5">
      <c r="D623" s="49"/>
      <c r="E623" s="1"/>
    </row>
    <row r="624" spans="4:5">
      <c r="D624" s="49"/>
      <c r="E624" s="1"/>
    </row>
    <row r="625" spans="4:5">
      <c r="D625" s="49"/>
      <c r="E625" s="1"/>
    </row>
    <row r="626" spans="4:5">
      <c r="D626" s="49"/>
      <c r="E626" s="1"/>
    </row>
    <row r="627" spans="4:5">
      <c r="D627" s="49"/>
      <c r="E627" s="1"/>
    </row>
    <row r="628" spans="4:5">
      <c r="D628" s="49"/>
      <c r="E628" s="1"/>
    </row>
    <row r="629" spans="4:5">
      <c r="D629" s="49"/>
      <c r="E629" s="1"/>
    </row>
    <row r="630" spans="4:5">
      <c r="D630" s="49"/>
      <c r="E630" s="1"/>
    </row>
    <row r="631" spans="4:5">
      <c r="D631" s="49"/>
      <c r="E631" s="1"/>
    </row>
  </sheetData>
  <mergeCells count="9">
    <mergeCell ref="B14:B17"/>
    <mergeCell ref="A19:E19"/>
    <mergeCell ref="A4:E4"/>
    <mergeCell ref="A18:E18"/>
    <mergeCell ref="A2:E2"/>
    <mergeCell ref="A5:E5"/>
    <mergeCell ref="B6:B7"/>
    <mergeCell ref="B8:B9"/>
    <mergeCell ref="B11:B13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A21" workbookViewId="0">
      <selection activeCell="K31" sqref="K31"/>
    </sheetView>
  </sheetViews>
  <sheetFormatPr defaultRowHeight="15"/>
  <cols>
    <col min="1" max="1" width="9.28515625" customWidth="1"/>
    <col min="2" max="2" width="11.28515625" customWidth="1"/>
    <col min="3" max="3" width="62.7109375" customWidth="1"/>
    <col min="4" max="4" width="8.85546875" style="48"/>
    <col min="5" max="6" width="8.85546875" style="7"/>
  </cols>
  <sheetData>
    <row r="1" spans="1:9" s="7" customFormat="1" ht="119.45" customHeight="1">
      <c r="D1" s="50"/>
      <c r="E1" s="79" t="s">
        <v>111</v>
      </c>
      <c r="F1" s="79">
        <v>23.8</v>
      </c>
    </row>
    <row r="2" spans="1:9" s="7" customFormat="1" ht="94.9" customHeight="1">
      <c r="A2" s="97" t="s">
        <v>38</v>
      </c>
      <c r="B2" s="97"/>
      <c r="C2" s="97"/>
      <c r="D2" s="97"/>
      <c r="E2" s="97"/>
    </row>
    <row r="3" spans="1:9" s="6" customFormat="1" ht="38.25">
      <c r="A3" s="10" t="s">
        <v>0</v>
      </c>
      <c r="B3" s="10" t="s">
        <v>1</v>
      </c>
      <c r="C3" s="10" t="s">
        <v>2</v>
      </c>
      <c r="D3" s="60" t="s">
        <v>109</v>
      </c>
      <c r="E3" s="25" t="s">
        <v>46</v>
      </c>
      <c r="F3" s="26"/>
    </row>
    <row r="4" spans="1:9" s="7" customFormat="1" ht="15.75">
      <c r="A4" s="104" t="s">
        <v>37</v>
      </c>
      <c r="B4" s="105"/>
      <c r="C4" s="105"/>
      <c r="D4" s="105"/>
      <c r="E4" s="105"/>
    </row>
    <row r="5" spans="1:9" s="7" customFormat="1">
      <c r="A5" s="102" t="s">
        <v>26</v>
      </c>
      <c r="B5" s="103"/>
      <c r="C5" s="103"/>
      <c r="D5" s="103"/>
      <c r="E5" s="103"/>
    </row>
    <row r="6" spans="1:9" s="7" customFormat="1" ht="108">
      <c r="A6" s="20" t="s">
        <v>27</v>
      </c>
      <c r="B6" s="100"/>
      <c r="C6" s="21" t="s">
        <v>42</v>
      </c>
      <c r="D6" s="51">
        <v>75</v>
      </c>
      <c r="E6" s="24">
        <f>D6*курс</f>
        <v>1785</v>
      </c>
    </row>
    <row r="7" spans="1:9" s="7" customFormat="1" ht="108">
      <c r="A7" s="39" t="s">
        <v>29</v>
      </c>
      <c r="B7" s="101"/>
      <c r="C7" s="40" t="s">
        <v>43</v>
      </c>
      <c r="D7" s="51">
        <v>105</v>
      </c>
      <c r="E7" s="24">
        <f>D7*курс</f>
        <v>2499</v>
      </c>
    </row>
    <row r="8" spans="1:9" s="7" customFormat="1" ht="108" customHeight="1">
      <c r="A8" s="20" t="s">
        <v>28</v>
      </c>
      <c r="B8" s="41"/>
      <c r="C8" s="9" t="s">
        <v>44</v>
      </c>
      <c r="D8" s="51">
        <v>179</v>
      </c>
      <c r="E8" s="24">
        <f>D8*курс</f>
        <v>4260.2</v>
      </c>
    </row>
    <row r="9" spans="1:9" s="7" customFormat="1" ht="15.6" customHeight="1">
      <c r="A9" s="106" t="s">
        <v>36</v>
      </c>
      <c r="B9" s="107"/>
      <c r="C9" s="107"/>
      <c r="D9" s="107"/>
      <c r="E9" s="107"/>
    </row>
    <row r="10" spans="1:9" s="7" customFormat="1" ht="15" customHeight="1">
      <c r="A10" s="98" t="s">
        <v>12</v>
      </c>
      <c r="B10" s="99"/>
      <c r="C10" s="99"/>
      <c r="D10" s="99"/>
      <c r="E10" s="99"/>
    </row>
    <row r="11" spans="1:9" s="17" customFormat="1" ht="48">
      <c r="A11" s="19" t="s">
        <v>14</v>
      </c>
      <c r="B11" s="16"/>
      <c r="C11" s="18" t="s">
        <v>40</v>
      </c>
      <c r="D11" s="51">
        <v>30.5</v>
      </c>
      <c r="E11" s="24">
        <f>D11*курс</f>
        <v>725.9</v>
      </c>
      <c r="F11" s="7"/>
      <c r="G11" s="7"/>
      <c r="H11" s="7"/>
      <c r="I11" s="7"/>
    </row>
    <row r="12" spans="1:9" s="17" customFormat="1" ht="48">
      <c r="A12" s="19" t="s">
        <v>13</v>
      </c>
      <c r="B12" s="16"/>
      <c r="C12" s="18" t="s">
        <v>34</v>
      </c>
      <c r="D12" s="51">
        <v>34.5</v>
      </c>
      <c r="E12" s="24">
        <f>D12*курс</f>
        <v>821.1</v>
      </c>
      <c r="F12" s="7"/>
      <c r="G12" s="7"/>
      <c r="H12" s="7"/>
      <c r="I12" s="7"/>
    </row>
    <row r="13" spans="1:9" s="17" customFormat="1" ht="48">
      <c r="A13" s="19" t="s">
        <v>15</v>
      </c>
      <c r="B13" s="16"/>
      <c r="C13" s="18" t="s">
        <v>35</v>
      </c>
      <c r="D13" s="51">
        <v>35.5</v>
      </c>
      <c r="E13" s="24">
        <f>D13*курс</f>
        <v>844.9</v>
      </c>
      <c r="F13" s="7"/>
      <c r="G13" s="7"/>
      <c r="H13" s="7"/>
      <c r="I13" s="7"/>
    </row>
    <row r="14" spans="1:9">
      <c r="C14" s="23" t="s">
        <v>45</v>
      </c>
      <c r="D14" s="50"/>
      <c r="E14" s="1"/>
    </row>
    <row r="15" spans="1:9">
      <c r="C15" s="78" t="s">
        <v>205</v>
      </c>
      <c r="D15" s="50"/>
      <c r="E15" s="1"/>
    </row>
    <row r="16" spans="1:9">
      <c r="D16" s="50"/>
      <c r="E16" s="1"/>
    </row>
    <row r="17" spans="4:5">
      <c r="D17" s="50"/>
      <c r="E17" s="1"/>
    </row>
    <row r="18" spans="4:5">
      <c r="D18" s="50"/>
      <c r="E18" s="1"/>
    </row>
    <row r="19" spans="4:5">
      <c r="D19" s="50"/>
      <c r="E19" s="1"/>
    </row>
    <row r="20" spans="4:5">
      <c r="D20" s="50"/>
      <c r="E20" s="1"/>
    </row>
    <row r="21" spans="4:5">
      <c r="D21" s="50"/>
      <c r="E21" s="1"/>
    </row>
    <row r="22" spans="4:5">
      <c r="D22" s="50"/>
      <c r="E22" s="1"/>
    </row>
    <row r="23" spans="4:5">
      <c r="D23" s="50"/>
      <c r="E23" s="1"/>
    </row>
    <row r="24" spans="4:5">
      <c r="D24" s="50"/>
      <c r="E24" s="1"/>
    </row>
    <row r="25" spans="4:5">
      <c r="D25" s="50"/>
      <c r="E25" s="1"/>
    </row>
    <row r="26" spans="4:5">
      <c r="D26" s="50"/>
      <c r="E26" s="1"/>
    </row>
    <row r="27" spans="4:5">
      <c r="D27" s="50"/>
      <c r="E27" s="1"/>
    </row>
    <row r="28" spans="4:5">
      <c r="D28" s="50"/>
      <c r="E28" s="1"/>
    </row>
    <row r="29" spans="4:5">
      <c r="D29" s="50"/>
      <c r="E29" s="1"/>
    </row>
    <row r="30" spans="4:5">
      <c r="D30" s="50"/>
      <c r="E30" s="1"/>
    </row>
    <row r="31" spans="4:5">
      <c r="D31" s="50"/>
      <c r="E31" s="1"/>
    </row>
    <row r="32" spans="4:5">
      <c r="D32" s="50"/>
      <c r="E32" s="1"/>
    </row>
    <row r="33" spans="4:5">
      <c r="D33" s="50"/>
      <c r="E33" s="1"/>
    </row>
    <row r="34" spans="4:5">
      <c r="D34" s="50"/>
      <c r="E34" s="1"/>
    </row>
    <row r="35" spans="4:5">
      <c r="D35" s="50"/>
      <c r="E35" s="1"/>
    </row>
    <row r="36" spans="4:5">
      <c r="D36" s="50"/>
      <c r="E36" s="1"/>
    </row>
    <row r="37" spans="4:5">
      <c r="D37" s="50"/>
      <c r="E37" s="1"/>
    </row>
    <row r="38" spans="4:5">
      <c r="D38" s="50"/>
      <c r="E38" s="1"/>
    </row>
    <row r="39" spans="4:5">
      <c r="D39" s="50"/>
      <c r="E39" s="1"/>
    </row>
    <row r="40" spans="4:5">
      <c r="D40" s="50"/>
      <c r="E40" s="1"/>
    </row>
    <row r="41" spans="4:5">
      <c r="D41" s="50"/>
      <c r="E41" s="1"/>
    </row>
    <row r="42" spans="4:5">
      <c r="D42" s="50"/>
      <c r="E42" s="1"/>
    </row>
    <row r="43" spans="4:5">
      <c r="D43" s="50"/>
      <c r="E43" s="1"/>
    </row>
    <row r="44" spans="4:5">
      <c r="D44" s="50"/>
      <c r="E44" s="1"/>
    </row>
    <row r="45" spans="4:5">
      <c r="D45" s="50"/>
      <c r="E45" s="1"/>
    </row>
    <row r="46" spans="4:5">
      <c r="D46" s="50"/>
      <c r="E46" s="1"/>
    </row>
    <row r="47" spans="4:5">
      <c r="D47" s="50"/>
      <c r="E47" s="1"/>
    </row>
    <row r="48" spans="4:5">
      <c r="D48" s="50"/>
      <c r="E48" s="1"/>
    </row>
    <row r="49" spans="4:5">
      <c r="D49" s="50"/>
      <c r="E49" s="1"/>
    </row>
    <row r="50" spans="4:5">
      <c r="D50" s="50"/>
      <c r="E50" s="1"/>
    </row>
    <row r="51" spans="4:5">
      <c r="D51" s="50"/>
      <c r="E51" s="1"/>
    </row>
    <row r="52" spans="4:5">
      <c r="D52" s="50"/>
      <c r="E52" s="1"/>
    </row>
    <row r="53" spans="4:5">
      <c r="D53" s="50"/>
      <c r="E53" s="1"/>
    </row>
    <row r="54" spans="4:5">
      <c r="D54" s="50"/>
      <c r="E54" s="1"/>
    </row>
    <row r="55" spans="4:5">
      <c r="D55" s="50"/>
      <c r="E55" s="1"/>
    </row>
    <row r="56" spans="4:5">
      <c r="D56" s="50"/>
      <c r="E56" s="1"/>
    </row>
    <row r="57" spans="4:5">
      <c r="D57" s="50"/>
      <c r="E57" s="1"/>
    </row>
    <row r="58" spans="4:5">
      <c r="D58" s="50"/>
      <c r="E58" s="1"/>
    </row>
    <row r="59" spans="4:5">
      <c r="D59" s="50"/>
      <c r="E59" s="1"/>
    </row>
    <row r="60" spans="4:5">
      <c r="D60" s="50"/>
      <c r="E60" s="1"/>
    </row>
    <row r="61" spans="4:5">
      <c r="D61" s="50"/>
      <c r="E61" s="1"/>
    </row>
    <row r="62" spans="4:5">
      <c r="D62" s="50"/>
      <c r="E62" s="1"/>
    </row>
    <row r="63" spans="4:5">
      <c r="D63" s="50"/>
      <c r="E63" s="1"/>
    </row>
    <row r="64" spans="4:5">
      <c r="D64" s="50"/>
      <c r="E64" s="1"/>
    </row>
    <row r="65" spans="4:5">
      <c r="D65" s="50"/>
      <c r="E65" s="1"/>
    </row>
    <row r="66" spans="4:5">
      <c r="D66" s="50"/>
      <c r="E66" s="1"/>
    </row>
    <row r="67" spans="4:5">
      <c r="D67" s="50"/>
      <c r="E67" s="1"/>
    </row>
    <row r="68" spans="4:5">
      <c r="D68" s="50"/>
      <c r="E68" s="1"/>
    </row>
    <row r="69" spans="4:5">
      <c r="D69" s="50"/>
      <c r="E69" s="1"/>
    </row>
    <row r="70" spans="4:5">
      <c r="D70" s="50"/>
      <c r="E70" s="1"/>
    </row>
    <row r="71" spans="4:5">
      <c r="D71" s="50"/>
      <c r="E71" s="1"/>
    </row>
    <row r="72" spans="4:5">
      <c r="D72" s="50"/>
      <c r="E72" s="1"/>
    </row>
    <row r="73" spans="4:5">
      <c r="D73" s="50"/>
      <c r="E73" s="1"/>
    </row>
    <row r="74" spans="4:5">
      <c r="D74" s="50"/>
      <c r="E74" s="1"/>
    </row>
    <row r="75" spans="4:5">
      <c r="D75" s="50"/>
      <c r="E75" s="1"/>
    </row>
    <row r="76" spans="4:5">
      <c r="D76" s="50"/>
      <c r="E76" s="1"/>
    </row>
    <row r="77" spans="4:5">
      <c r="D77" s="50"/>
      <c r="E77" s="1"/>
    </row>
    <row r="78" spans="4:5">
      <c r="D78" s="50"/>
      <c r="E78" s="1"/>
    </row>
    <row r="79" spans="4:5">
      <c r="D79" s="50"/>
      <c r="E79" s="1"/>
    </row>
    <row r="80" spans="4:5">
      <c r="D80" s="50"/>
      <c r="E80" s="1"/>
    </row>
    <row r="81" spans="4:5">
      <c r="D81" s="50"/>
      <c r="E81" s="1"/>
    </row>
    <row r="82" spans="4:5">
      <c r="D82" s="50"/>
      <c r="E82" s="1"/>
    </row>
    <row r="83" spans="4:5">
      <c r="D83" s="50"/>
      <c r="E83" s="1"/>
    </row>
    <row r="84" spans="4:5">
      <c r="D84" s="50"/>
      <c r="E84" s="1"/>
    </row>
    <row r="85" spans="4:5">
      <c r="D85" s="50"/>
      <c r="E85" s="1"/>
    </row>
    <row r="86" spans="4:5">
      <c r="D86" s="50"/>
      <c r="E86" s="1"/>
    </row>
    <row r="87" spans="4:5">
      <c r="D87" s="50"/>
      <c r="E87" s="1"/>
    </row>
    <row r="88" spans="4:5">
      <c r="D88" s="50"/>
      <c r="E88" s="1"/>
    </row>
    <row r="89" spans="4:5">
      <c r="D89" s="50"/>
      <c r="E89" s="1"/>
    </row>
    <row r="90" spans="4:5">
      <c r="D90" s="50"/>
      <c r="E90" s="1"/>
    </row>
    <row r="91" spans="4:5">
      <c r="D91" s="50"/>
      <c r="E91" s="1"/>
    </row>
    <row r="92" spans="4:5">
      <c r="D92" s="50"/>
      <c r="E92" s="1"/>
    </row>
    <row r="93" spans="4:5">
      <c r="D93" s="50"/>
      <c r="E93" s="1"/>
    </row>
    <row r="94" spans="4:5">
      <c r="D94" s="50"/>
      <c r="E94" s="1"/>
    </row>
  </sheetData>
  <mergeCells count="6">
    <mergeCell ref="A2:E2"/>
    <mergeCell ref="A10:E10"/>
    <mergeCell ref="B6:B7"/>
    <mergeCell ref="A5:E5"/>
    <mergeCell ref="A4:E4"/>
    <mergeCell ref="A9:E9"/>
  </mergeCell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8"/>
  <sheetViews>
    <sheetView topLeftCell="A16" workbookViewId="0">
      <selection activeCell="L2" sqref="L2"/>
    </sheetView>
  </sheetViews>
  <sheetFormatPr defaultRowHeight="15"/>
  <cols>
    <col min="1" max="1" width="9.28515625" customWidth="1"/>
    <col min="2" max="2" width="11.42578125" customWidth="1"/>
    <col min="3" max="3" width="65.7109375" customWidth="1"/>
    <col min="4" max="4" width="8.85546875" style="48"/>
    <col min="5" max="6" width="8.85546875" style="7"/>
  </cols>
  <sheetData>
    <row r="1" spans="1:9" s="7" customFormat="1" ht="152.44999999999999" customHeight="1">
      <c r="D1" s="50"/>
      <c r="E1" s="79" t="s">
        <v>111</v>
      </c>
      <c r="F1" s="79">
        <v>23.8</v>
      </c>
    </row>
    <row r="2" spans="1:9" s="7" customFormat="1" ht="65.45" customHeight="1">
      <c r="A2" s="97" t="s">
        <v>39</v>
      </c>
      <c r="B2" s="97"/>
      <c r="C2" s="97"/>
      <c r="D2" s="97"/>
      <c r="E2" s="97"/>
    </row>
    <row r="3" spans="1:9" s="6" customFormat="1" ht="40.5" customHeight="1">
      <c r="A3" s="10" t="s">
        <v>0</v>
      </c>
      <c r="B3" s="10" t="s">
        <v>1</v>
      </c>
      <c r="C3" s="10" t="s">
        <v>2</v>
      </c>
      <c r="D3" s="60" t="s">
        <v>109</v>
      </c>
      <c r="E3" s="25" t="s">
        <v>46</v>
      </c>
      <c r="F3" s="26"/>
    </row>
    <row r="4" spans="1:9" s="7" customFormat="1" ht="15.75">
      <c r="A4" s="109" t="s">
        <v>37</v>
      </c>
      <c r="B4" s="110"/>
      <c r="C4" s="110"/>
      <c r="D4" s="110"/>
      <c r="E4" s="110"/>
    </row>
    <row r="5" spans="1:9" s="7" customFormat="1">
      <c r="A5" s="102" t="s">
        <v>30</v>
      </c>
      <c r="B5" s="103"/>
      <c r="C5" s="103"/>
      <c r="D5" s="103"/>
      <c r="E5" s="103"/>
    </row>
    <row r="6" spans="1:9" s="7" customFormat="1" ht="95.25" customHeight="1">
      <c r="A6" s="20" t="s">
        <v>31</v>
      </c>
      <c r="B6" s="8"/>
      <c r="C6" s="9" t="s">
        <v>72</v>
      </c>
      <c r="D6" s="51">
        <v>78</v>
      </c>
      <c r="E6" s="24">
        <f>D6*курс7</f>
        <v>1856.4</v>
      </c>
    </row>
    <row r="7" spans="1:9" s="7" customFormat="1" ht="108">
      <c r="A7" s="42" t="s">
        <v>32</v>
      </c>
      <c r="B7" s="95"/>
      <c r="C7" s="43" t="s">
        <v>73</v>
      </c>
      <c r="D7" s="51">
        <v>139.5</v>
      </c>
      <c r="E7" s="77">
        <f>D7*курс7</f>
        <v>3320.1</v>
      </c>
    </row>
    <row r="8" spans="1:9" s="7" customFormat="1" ht="108">
      <c r="A8" s="20" t="s">
        <v>33</v>
      </c>
      <c r="B8" s="108"/>
      <c r="C8" s="9" t="s">
        <v>74</v>
      </c>
      <c r="D8" s="51">
        <v>224</v>
      </c>
      <c r="E8" s="24">
        <f>D8*курс7</f>
        <v>5331.2</v>
      </c>
    </row>
    <row r="9" spans="1:9" s="7" customFormat="1" ht="15.6" customHeight="1">
      <c r="A9" s="106" t="s">
        <v>36</v>
      </c>
      <c r="B9" s="107"/>
      <c r="C9" s="107"/>
      <c r="D9" s="107"/>
      <c r="E9" s="112"/>
    </row>
    <row r="10" spans="1:9" s="7" customFormat="1" ht="15" customHeight="1">
      <c r="A10" s="98" t="s">
        <v>16</v>
      </c>
      <c r="B10" s="99"/>
      <c r="C10" s="99"/>
      <c r="D10" s="99"/>
      <c r="E10" s="111"/>
    </row>
    <row r="11" spans="1:9" s="17" customFormat="1" ht="40.9" customHeight="1">
      <c r="A11" s="19" t="s">
        <v>18</v>
      </c>
      <c r="B11" s="16"/>
      <c r="C11" s="18" t="s">
        <v>65</v>
      </c>
      <c r="D11" s="51">
        <v>36</v>
      </c>
      <c r="E11" s="24">
        <f>D11*курс7</f>
        <v>856.80000000000007</v>
      </c>
      <c r="F11" s="7"/>
      <c r="G11" s="7"/>
      <c r="H11" s="7"/>
      <c r="I11" s="7"/>
    </row>
    <row r="12" spans="1:9" s="17" customFormat="1" ht="48">
      <c r="A12" s="19" t="s">
        <v>17</v>
      </c>
      <c r="B12" s="16"/>
      <c r="C12" s="18" t="s">
        <v>64</v>
      </c>
      <c r="D12" s="51">
        <v>41</v>
      </c>
      <c r="E12" s="24">
        <f>D12*курс7</f>
        <v>975.80000000000007</v>
      </c>
      <c r="F12" s="7"/>
      <c r="G12" s="7"/>
      <c r="H12" s="7"/>
      <c r="I12" s="7"/>
    </row>
    <row r="13" spans="1:9" s="17" customFormat="1" ht="48">
      <c r="A13" s="19" t="s">
        <v>19</v>
      </c>
      <c r="B13" s="16"/>
      <c r="C13" s="18" t="s">
        <v>66</v>
      </c>
      <c r="D13" s="51">
        <v>42.5</v>
      </c>
      <c r="E13" s="24">
        <f>D13*курс7</f>
        <v>1011.5</v>
      </c>
      <c r="F13" s="7"/>
      <c r="G13" s="7"/>
      <c r="H13" s="7"/>
      <c r="I13" s="7"/>
    </row>
    <row r="14" spans="1:9" s="7" customFormat="1" ht="15" customHeight="1">
      <c r="A14" s="81" t="s">
        <v>20</v>
      </c>
      <c r="B14" s="82"/>
      <c r="C14" s="82"/>
      <c r="D14" s="82"/>
      <c r="E14" s="83"/>
    </row>
    <row r="15" spans="1:9" s="17" customFormat="1" ht="48">
      <c r="A15" s="19" t="s">
        <v>21</v>
      </c>
      <c r="B15" s="16"/>
      <c r="C15" s="22" t="s">
        <v>67</v>
      </c>
      <c r="D15" s="51">
        <v>63.5</v>
      </c>
      <c r="E15" s="24">
        <f>D15*курс7</f>
        <v>1511.3</v>
      </c>
      <c r="F15" s="7"/>
      <c r="G15" s="7"/>
      <c r="H15" s="7"/>
      <c r="I15" s="7"/>
    </row>
    <row r="16" spans="1:9" s="17" customFormat="1" ht="48">
      <c r="A16" s="19" t="s">
        <v>22</v>
      </c>
      <c r="B16" s="16"/>
      <c r="C16" s="22" t="s">
        <v>68</v>
      </c>
      <c r="D16" s="51">
        <v>95</v>
      </c>
      <c r="E16" s="24">
        <f>D16*курс7</f>
        <v>2261</v>
      </c>
      <c r="F16" s="7"/>
      <c r="G16" s="7"/>
      <c r="H16" s="7"/>
      <c r="I16" s="7"/>
    </row>
    <row r="17" spans="1:9" s="17" customFormat="1" ht="48">
      <c r="A17" s="19" t="s">
        <v>23</v>
      </c>
      <c r="B17" s="16"/>
      <c r="C17" s="18" t="s">
        <v>69</v>
      </c>
      <c r="D17" s="51">
        <v>66</v>
      </c>
      <c r="E17" s="24">
        <f>D17*курс7</f>
        <v>1570.8</v>
      </c>
      <c r="F17" s="7"/>
      <c r="G17" s="7"/>
      <c r="H17" s="7"/>
      <c r="I17" s="7"/>
    </row>
    <row r="18" spans="1:9" s="17" customFormat="1" ht="48">
      <c r="A18" s="19" t="s">
        <v>24</v>
      </c>
      <c r="B18" s="16"/>
      <c r="C18" s="22" t="s">
        <v>70</v>
      </c>
      <c r="D18" s="51">
        <v>106</v>
      </c>
      <c r="E18" s="24">
        <f>D18*курс7</f>
        <v>2522.8000000000002</v>
      </c>
      <c r="F18" s="7"/>
      <c r="G18" s="7"/>
      <c r="H18" s="7"/>
      <c r="I18" s="7"/>
    </row>
    <row r="19" spans="1:9" s="17" customFormat="1" ht="84">
      <c r="A19" s="19" t="s">
        <v>25</v>
      </c>
      <c r="B19" s="16"/>
      <c r="C19" s="22" t="s">
        <v>71</v>
      </c>
      <c r="D19" s="51">
        <v>1063</v>
      </c>
      <c r="E19" s="24">
        <f>D19*курс7</f>
        <v>25299.4</v>
      </c>
      <c r="F19" s="7"/>
      <c r="G19" s="7"/>
      <c r="H19" s="7"/>
      <c r="I19" s="7"/>
    </row>
    <row r="20" spans="1:9">
      <c r="C20" s="23" t="s">
        <v>45</v>
      </c>
      <c r="D20" s="50"/>
      <c r="E20" s="1"/>
    </row>
    <row r="21" spans="1:9">
      <c r="C21" s="7" t="s">
        <v>195</v>
      </c>
      <c r="D21" s="50"/>
      <c r="E21" s="1"/>
    </row>
    <row r="22" spans="1:9">
      <c r="D22" s="50"/>
      <c r="E22" s="1"/>
    </row>
    <row r="23" spans="1:9">
      <c r="D23" s="50"/>
      <c r="E23" s="1"/>
    </row>
    <row r="24" spans="1:9">
      <c r="D24" s="50"/>
      <c r="E24" s="1"/>
    </row>
    <row r="25" spans="1:9">
      <c r="D25" s="50"/>
      <c r="E25" s="1"/>
    </row>
    <row r="26" spans="1:9">
      <c r="D26" s="50"/>
      <c r="E26" s="1"/>
    </row>
    <row r="27" spans="1:9">
      <c r="D27" s="50"/>
      <c r="E27" s="1"/>
    </row>
    <row r="28" spans="1:9">
      <c r="D28" s="50"/>
      <c r="E28" s="1"/>
    </row>
    <row r="29" spans="1:9">
      <c r="D29" s="50"/>
      <c r="E29" s="1"/>
    </row>
    <row r="30" spans="1:9">
      <c r="D30" s="50"/>
      <c r="E30" s="1"/>
    </row>
    <row r="31" spans="1:9">
      <c r="D31" s="50"/>
      <c r="E31" s="1"/>
    </row>
    <row r="32" spans="1:9">
      <c r="D32" s="50"/>
      <c r="E32" s="1"/>
    </row>
    <row r="33" spans="4:5">
      <c r="D33" s="50"/>
      <c r="E33" s="1"/>
    </row>
    <row r="34" spans="4:5">
      <c r="D34" s="50"/>
      <c r="E34" s="1"/>
    </row>
    <row r="35" spans="4:5">
      <c r="D35" s="50"/>
      <c r="E35" s="1"/>
    </row>
    <row r="36" spans="4:5">
      <c r="D36" s="50"/>
      <c r="E36" s="1"/>
    </row>
    <row r="37" spans="4:5">
      <c r="D37" s="50"/>
      <c r="E37" s="1"/>
    </row>
    <row r="38" spans="4:5">
      <c r="D38" s="50"/>
      <c r="E38" s="1"/>
    </row>
    <row r="39" spans="4:5">
      <c r="D39" s="50"/>
      <c r="E39" s="1"/>
    </row>
    <row r="40" spans="4:5">
      <c r="D40" s="50"/>
      <c r="E40" s="1"/>
    </row>
    <row r="41" spans="4:5">
      <c r="D41" s="50"/>
      <c r="E41" s="1"/>
    </row>
    <row r="42" spans="4:5">
      <c r="D42" s="50"/>
      <c r="E42" s="1"/>
    </row>
    <row r="43" spans="4:5">
      <c r="D43" s="50"/>
      <c r="E43" s="1"/>
    </row>
    <row r="44" spans="4:5">
      <c r="D44" s="50"/>
      <c r="E44" s="1"/>
    </row>
    <row r="45" spans="4:5">
      <c r="D45" s="50"/>
      <c r="E45" s="1"/>
    </row>
    <row r="46" spans="4:5">
      <c r="D46" s="50"/>
      <c r="E46" s="1"/>
    </row>
    <row r="47" spans="4:5">
      <c r="D47" s="50"/>
      <c r="E47" s="1"/>
    </row>
    <row r="48" spans="4:5">
      <c r="D48" s="50"/>
      <c r="E48" s="1"/>
    </row>
    <row r="49" spans="4:5">
      <c r="D49" s="50"/>
      <c r="E49" s="1"/>
    </row>
    <row r="50" spans="4:5">
      <c r="D50" s="50"/>
      <c r="E50" s="1"/>
    </row>
    <row r="51" spans="4:5">
      <c r="D51" s="50"/>
      <c r="E51" s="1"/>
    </row>
    <row r="52" spans="4:5">
      <c r="D52" s="50"/>
      <c r="E52" s="1"/>
    </row>
    <row r="53" spans="4:5">
      <c r="D53" s="50"/>
      <c r="E53" s="1"/>
    </row>
    <row r="54" spans="4:5">
      <c r="D54" s="50"/>
      <c r="E54" s="1"/>
    </row>
    <row r="55" spans="4:5">
      <c r="D55" s="50"/>
      <c r="E55" s="1"/>
    </row>
    <row r="56" spans="4:5">
      <c r="D56" s="50"/>
      <c r="E56" s="1"/>
    </row>
    <row r="57" spans="4:5">
      <c r="D57" s="50"/>
      <c r="E57" s="1"/>
    </row>
    <row r="58" spans="4:5">
      <c r="D58" s="50"/>
      <c r="E58" s="1"/>
    </row>
    <row r="59" spans="4:5">
      <c r="D59" s="50"/>
      <c r="E59" s="1"/>
    </row>
    <row r="60" spans="4:5">
      <c r="D60" s="50"/>
      <c r="E60" s="1"/>
    </row>
    <row r="61" spans="4:5">
      <c r="D61" s="50"/>
      <c r="E61" s="1"/>
    </row>
    <row r="62" spans="4:5">
      <c r="D62" s="50"/>
      <c r="E62" s="1"/>
    </row>
    <row r="63" spans="4:5">
      <c r="D63" s="50"/>
      <c r="E63" s="1"/>
    </row>
    <row r="64" spans="4:5">
      <c r="D64" s="50"/>
      <c r="E64" s="1"/>
    </row>
    <row r="65" spans="4:5">
      <c r="D65" s="50"/>
      <c r="E65" s="1"/>
    </row>
    <row r="66" spans="4:5">
      <c r="D66" s="50"/>
      <c r="E66" s="1"/>
    </row>
    <row r="67" spans="4:5">
      <c r="D67" s="50"/>
      <c r="E67" s="1"/>
    </row>
    <row r="68" spans="4:5">
      <c r="D68" s="50"/>
      <c r="E68" s="1"/>
    </row>
    <row r="69" spans="4:5">
      <c r="D69" s="50"/>
      <c r="E69" s="1"/>
    </row>
    <row r="70" spans="4:5">
      <c r="D70" s="50"/>
      <c r="E70" s="1"/>
    </row>
    <row r="71" spans="4:5">
      <c r="D71" s="50"/>
      <c r="E71" s="1"/>
    </row>
    <row r="72" spans="4:5">
      <c r="D72" s="50"/>
      <c r="E72" s="1"/>
    </row>
    <row r="73" spans="4:5">
      <c r="D73" s="50"/>
      <c r="E73" s="1"/>
    </row>
    <row r="74" spans="4:5">
      <c r="D74" s="50"/>
      <c r="E74" s="1"/>
    </row>
    <row r="75" spans="4:5">
      <c r="D75" s="50"/>
      <c r="E75" s="1"/>
    </row>
    <row r="76" spans="4:5">
      <c r="D76" s="50"/>
      <c r="E76" s="1"/>
    </row>
    <row r="77" spans="4:5">
      <c r="D77" s="50"/>
      <c r="E77" s="1"/>
    </row>
    <row r="78" spans="4:5">
      <c r="D78" s="50"/>
      <c r="E78" s="1"/>
    </row>
    <row r="79" spans="4:5">
      <c r="D79" s="50"/>
      <c r="E79" s="1"/>
    </row>
    <row r="80" spans="4:5">
      <c r="D80" s="50"/>
      <c r="E80" s="1"/>
    </row>
    <row r="81" spans="4:5">
      <c r="D81" s="50"/>
      <c r="E81" s="1"/>
    </row>
    <row r="82" spans="4:5">
      <c r="D82" s="50"/>
      <c r="E82" s="1"/>
    </row>
    <row r="83" spans="4:5">
      <c r="D83" s="50"/>
      <c r="E83" s="1"/>
    </row>
    <row r="84" spans="4:5">
      <c r="D84" s="50"/>
      <c r="E84" s="1"/>
    </row>
    <row r="85" spans="4:5">
      <c r="D85" s="50"/>
      <c r="E85" s="1"/>
    </row>
    <row r="86" spans="4:5">
      <c r="D86" s="50"/>
      <c r="E86" s="1"/>
    </row>
    <row r="87" spans="4:5">
      <c r="D87" s="50"/>
      <c r="E87" s="1"/>
    </row>
    <row r="88" spans="4:5">
      <c r="D88" s="50"/>
      <c r="E88" s="1"/>
    </row>
    <row r="89" spans="4:5">
      <c r="D89" s="50"/>
      <c r="E89" s="1"/>
    </row>
    <row r="90" spans="4:5">
      <c r="D90" s="50"/>
      <c r="E90" s="1"/>
    </row>
    <row r="91" spans="4:5">
      <c r="D91" s="50"/>
      <c r="E91" s="1"/>
    </row>
    <row r="92" spans="4:5">
      <c r="D92" s="50"/>
      <c r="E92" s="1"/>
    </row>
    <row r="93" spans="4:5">
      <c r="D93" s="50"/>
      <c r="E93" s="1"/>
    </row>
    <row r="94" spans="4:5">
      <c r="D94" s="50"/>
      <c r="E94" s="1"/>
    </row>
    <row r="95" spans="4:5">
      <c r="D95" s="50"/>
      <c r="E95" s="1"/>
    </row>
    <row r="96" spans="4:5">
      <c r="D96" s="50"/>
      <c r="E96" s="1"/>
    </row>
    <row r="97" spans="4:5">
      <c r="D97" s="50"/>
      <c r="E97" s="1"/>
    </row>
    <row r="98" spans="4:5">
      <c r="D98" s="50"/>
      <c r="E98" s="1"/>
    </row>
    <row r="99" spans="4:5">
      <c r="D99" s="50"/>
      <c r="E99" s="1"/>
    </row>
    <row r="100" spans="4:5">
      <c r="D100" s="50"/>
      <c r="E100" s="1"/>
    </row>
    <row r="101" spans="4:5">
      <c r="D101" s="50"/>
      <c r="E101" s="1"/>
    </row>
    <row r="102" spans="4:5">
      <c r="D102" s="50"/>
      <c r="E102" s="1"/>
    </row>
    <row r="103" spans="4:5">
      <c r="D103" s="50"/>
      <c r="E103" s="1"/>
    </row>
    <row r="104" spans="4:5">
      <c r="D104" s="50"/>
      <c r="E104" s="1"/>
    </row>
    <row r="105" spans="4:5">
      <c r="D105" s="50"/>
      <c r="E105" s="1"/>
    </row>
    <row r="106" spans="4:5">
      <c r="D106" s="50"/>
      <c r="E106" s="1"/>
    </row>
    <row r="107" spans="4:5">
      <c r="D107" s="50"/>
      <c r="E107" s="1"/>
    </row>
    <row r="108" spans="4:5">
      <c r="D108" s="50"/>
      <c r="E108" s="1"/>
    </row>
    <row r="109" spans="4:5">
      <c r="D109" s="50"/>
      <c r="E109" s="1"/>
    </row>
    <row r="110" spans="4:5">
      <c r="D110" s="50"/>
      <c r="E110" s="1"/>
    </row>
    <row r="111" spans="4:5">
      <c r="D111" s="50"/>
      <c r="E111" s="1"/>
    </row>
    <row r="112" spans="4:5">
      <c r="D112" s="50"/>
      <c r="E112" s="1"/>
    </row>
    <row r="113" spans="4:5">
      <c r="D113" s="50"/>
      <c r="E113" s="1"/>
    </row>
    <row r="114" spans="4:5">
      <c r="D114" s="50"/>
      <c r="E114" s="1"/>
    </row>
    <row r="115" spans="4:5">
      <c r="D115" s="50"/>
      <c r="E115" s="1"/>
    </row>
    <row r="116" spans="4:5">
      <c r="D116" s="50"/>
      <c r="E116" s="1"/>
    </row>
    <row r="117" spans="4:5">
      <c r="D117" s="50"/>
      <c r="E117" s="1"/>
    </row>
    <row r="118" spans="4:5">
      <c r="D118" s="50"/>
      <c r="E118" s="1"/>
    </row>
    <row r="119" spans="4:5">
      <c r="D119" s="50"/>
      <c r="E119" s="1"/>
    </row>
    <row r="120" spans="4:5">
      <c r="D120" s="50"/>
      <c r="E120" s="1"/>
    </row>
    <row r="121" spans="4:5">
      <c r="D121" s="50"/>
      <c r="E121" s="1"/>
    </row>
    <row r="122" spans="4:5">
      <c r="D122" s="50"/>
      <c r="E122" s="1"/>
    </row>
    <row r="123" spans="4:5">
      <c r="D123" s="50"/>
      <c r="E123" s="1"/>
    </row>
    <row r="124" spans="4:5">
      <c r="D124" s="50"/>
      <c r="E124" s="1"/>
    </row>
    <row r="125" spans="4:5">
      <c r="D125" s="50"/>
      <c r="E125" s="1"/>
    </row>
    <row r="126" spans="4:5">
      <c r="D126" s="50"/>
      <c r="E126" s="1"/>
    </row>
    <row r="127" spans="4:5">
      <c r="D127" s="50"/>
      <c r="E127" s="1"/>
    </row>
    <row r="128" spans="4:5">
      <c r="D128" s="50"/>
      <c r="E128" s="1"/>
    </row>
    <row r="129" spans="4:5">
      <c r="D129" s="50"/>
      <c r="E129" s="1"/>
    </row>
    <row r="130" spans="4:5">
      <c r="D130" s="50"/>
      <c r="E130" s="1"/>
    </row>
    <row r="131" spans="4:5">
      <c r="D131" s="50"/>
      <c r="E131" s="1"/>
    </row>
    <row r="132" spans="4:5">
      <c r="D132" s="50"/>
      <c r="E132" s="1"/>
    </row>
    <row r="133" spans="4:5">
      <c r="D133" s="50"/>
      <c r="E133" s="1"/>
    </row>
    <row r="134" spans="4:5">
      <c r="D134" s="50"/>
      <c r="E134" s="1"/>
    </row>
    <row r="135" spans="4:5">
      <c r="D135" s="50"/>
      <c r="E135" s="1"/>
    </row>
    <row r="136" spans="4:5">
      <c r="D136" s="50"/>
      <c r="E136" s="1"/>
    </row>
    <row r="137" spans="4:5">
      <c r="D137" s="50"/>
      <c r="E137" s="1"/>
    </row>
    <row r="138" spans="4:5">
      <c r="D138" s="50"/>
      <c r="E138" s="1"/>
    </row>
    <row r="139" spans="4:5">
      <c r="D139" s="50"/>
      <c r="E139" s="1"/>
    </row>
    <row r="140" spans="4:5">
      <c r="D140" s="50"/>
      <c r="E140" s="1"/>
    </row>
    <row r="141" spans="4:5">
      <c r="D141" s="50"/>
      <c r="E141" s="1"/>
    </row>
    <row r="142" spans="4:5">
      <c r="D142" s="50"/>
      <c r="E142" s="1"/>
    </row>
    <row r="143" spans="4:5">
      <c r="D143" s="50"/>
      <c r="E143" s="1"/>
    </row>
    <row r="144" spans="4:5">
      <c r="D144" s="50"/>
      <c r="E144" s="1"/>
    </row>
    <row r="145" spans="4:5">
      <c r="D145" s="50"/>
      <c r="E145" s="1"/>
    </row>
    <row r="146" spans="4:5">
      <c r="D146" s="50"/>
      <c r="E146" s="1"/>
    </row>
    <row r="147" spans="4:5">
      <c r="D147" s="50"/>
      <c r="E147" s="1"/>
    </row>
    <row r="148" spans="4:5">
      <c r="D148" s="50"/>
      <c r="E148" s="1"/>
    </row>
    <row r="149" spans="4:5">
      <c r="D149" s="50"/>
      <c r="E149" s="1"/>
    </row>
    <row r="150" spans="4:5">
      <c r="D150" s="50"/>
      <c r="E150" s="1"/>
    </row>
    <row r="151" spans="4:5">
      <c r="D151" s="50"/>
      <c r="E151" s="1"/>
    </row>
    <row r="152" spans="4:5">
      <c r="D152" s="50"/>
      <c r="E152" s="1"/>
    </row>
    <row r="153" spans="4:5">
      <c r="D153" s="50"/>
      <c r="E153" s="1"/>
    </row>
    <row r="154" spans="4:5">
      <c r="D154" s="50"/>
      <c r="E154" s="1"/>
    </row>
    <row r="155" spans="4:5">
      <c r="D155" s="50"/>
      <c r="E155" s="1"/>
    </row>
    <row r="156" spans="4:5">
      <c r="D156" s="50"/>
      <c r="E156" s="1"/>
    </row>
    <row r="157" spans="4:5">
      <c r="D157" s="50"/>
      <c r="E157" s="1"/>
    </row>
    <row r="158" spans="4:5">
      <c r="D158" s="50"/>
      <c r="E158" s="1"/>
    </row>
    <row r="159" spans="4:5">
      <c r="D159" s="50"/>
      <c r="E159" s="1"/>
    </row>
    <row r="160" spans="4:5">
      <c r="D160" s="50"/>
      <c r="E160" s="1"/>
    </row>
    <row r="161" spans="4:5">
      <c r="D161" s="50"/>
      <c r="E161" s="1"/>
    </row>
    <row r="162" spans="4:5">
      <c r="D162" s="50"/>
      <c r="E162" s="1"/>
    </row>
    <row r="163" spans="4:5">
      <c r="D163" s="50"/>
      <c r="E163" s="1"/>
    </row>
    <row r="164" spans="4:5">
      <c r="D164" s="50"/>
      <c r="E164" s="1"/>
    </row>
    <row r="165" spans="4:5">
      <c r="D165" s="50"/>
      <c r="E165" s="1"/>
    </row>
    <row r="166" spans="4:5">
      <c r="D166" s="50"/>
      <c r="E166" s="1"/>
    </row>
    <row r="167" spans="4:5">
      <c r="D167" s="50"/>
      <c r="E167" s="1"/>
    </row>
    <row r="168" spans="4:5">
      <c r="D168" s="50"/>
      <c r="E168" s="1"/>
    </row>
    <row r="169" spans="4:5">
      <c r="D169" s="50"/>
      <c r="E169" s="1"/>
    </row>
    <row r="170" spans="4:5">
      <c r="D170" s="50"/>
      <c r="E170" s="1"/>
    </row>
    <row r="171" spans="4:5">
      <c r="D171" s="50"/>
      <c r="E171" s="1"/>
    </row>
    <row r="172" spans="4:5">
      <c r="D172" s="50"/>
      <c r="E172" s="1"/>
    </row>
    <row r="173" spans="4:5">
      <c r="D173" s="50"/>
      <c r="E173" s="1"/>
    </row>
    <row r="174" spans="4:5">
      <c r="D174" s="50"/>
      <c r="E174" s="1"/>
    </row>
    <row r="175" spans="4:5">
      <c r="D175" s="50"/>
      <c r="E175" s="1"/>
    </row>
    <row r="176" spans="4:5">
      <c r="D176" s="50"/>
      <c r="E176" s="1"/>
    </row>
    <row r="177" spans="4:5">
      <c r="D177" s="50"/>
      <c r="E177" s="1"/>
    </row>
    <row r="178" spans="4:5">
      <c r="D178" s="50"/>
      <c r="E178" s="1"/>
    </row>
    <row r="179" spans="4:5">
      <c r="D179" s="50"/>
      <c r="E179" s="1"/>
    </row>
    <row r="180" spans="4:5">
      <c r="D180" s="50"/>
      <c r="E180" s="1"/>
    </row>
    <row r="181" spans="4:5">
      <c r="D181" s="50"/>
      <c r="E181" s="1"/>
    </row>
    <row r="182" spans="4:5">
      <c r="D182" s="50"/>
      <c r="E182" s="1"/>
    </row>
    <row r="183" spans="4:5">
      <c r="D183" s="50"/>
      <c r="E183" s="1"/>
    </row>
    <row r="184" spans="4:5">
      <c r="D184" s="50"/>
      <c r="E184" s="1"/>
    </row>
    <row r="185" spans="4:5">
      <c r="D185" s="50"/>
      <c r="E185" s="1"/>
    </row>
    <row r="186" spans="4:5">
      <c r="D186" s="50"/>
      <c r="E186" s="1"/>
    </row>
    <row r="187" spans="4:5">
      <c r="D187" s="50"/>
      <c r="E187" s="1"/>
    </row>
    <row r="188" spans="4:5">
      <c r="D188" s="50"/>
      <c r="E188" s="1"/>
    </row>
    <row r="189" spans="4:5">
      <c r="D189" s="50"/>
      <c r="E189" s="1"/>
    </row>
    <row r="190" spans="4:5">
      <c r="D190" s="50"/>
      <c r="E190" s="1"/>
    </row>
    <row r="191" spans="4:5">
      <c r="D191" s="50"/>
      <c r="E191" s="1"/>
    </row>
    <row r="192" spans="4:5">
      <c r="D192" s="50"/>
      <c r="E192" s="1"/>
    </row>
    <row r="193" spans="4:5">
      <c r="D193" s="50"/>
      <c r="E193" s="1"/>
    </row>
    <row r="194" spans="4:5">
      <c r="D194" s="50"/>
      <c r="E194" s="1"/>
    </row>
    <row r="195" spans="4:5">
      <c r="D195" s="50"/>
      <c r="E195" s="1"/>
    </row>
    <row r="196" spans="4:5">
      <c r="D196" s="50"/>
      <c r="E196" s="1"/>
    </row>
    <row r="197" spans="4:5">
      <c r="D197" s="50"/>
      <c r="E197" s="1"/>
    </row>
    <row r="198" spans="4:5">
      <c r="D198" s="50"/>
      <c r="E198" s="1"/>
    </row>
    <row r="199" spans="4:5">
      <c r="D199" s="50"/>
      <c r="E199" s="1"/>
    </row>
    <row r="200" spans="4:5">
      <c r="D200" s="50"/>
      <c r="E200" s="1"/>
    </row>
    <row r="201" spans="4:5">
      <c r="D201" s="50"/>
      <c r="E201" s="1"/>
    </row>
    <row r="202" spans="4:5">
      <c r="D202" s="50"/>
      <c r="E202" s="1"/>
    </row>
    <row r="203" spans="4:5">
      <c r="D203" s="50"/>
      <c r="E203" s="1"/>
    </row>
    <row r="204" spans="4:5">
      <c r="D204" s="50"/>
      <c r="E204" s="1"/>
    </row>
    <row r="205" spans="4:5">
      <c r="D205" s="50"/>
      <c r="E205" s="1"/>
    </row>
    <row r="206" spans="4:5">
      <c r="D206" s="50"/>
      <c r="E206" s="1"/>
    </row>
    <row r="207" spans="4:5">
      <c r="D207" s="50"/>
      <c r="E207" s="1"/>
    </row>
    <row r="208" spans="4:5">
      <c r="D208" s="50"/>
      <c r="E208" s="1"/>
    </row>
    <row r="209" spans="4:5">
      <c r="D209" s="50"/>
      <c r="E209" s="1"/>
    </row>
    <row r="210" spans="4:5">
      <c r="D210" s="50"/>
      <c r="E210" s="1"/>
    </row>
    <row r="211" spans="4:5">
      <c r="D211" s="50"/>
      <c r="E211" s="1"/>
    </row>
    <row r="212" spans="4:5">
      <c r="D212" s="50"/>
      <c r="E212" s="1"/>
    </row>
    <row r="213" spans="4:5">
      <c r="D213" s="50"/>
      <c r="E213" s="1"/>
    </row>
    <row r="214" spans="4:5">
      <c r="D214" s="50"/>
      <c r="E214" s="1"/>
    </row>
    <row r="215" spans="4:5">
      <c r="D215" s="50"/>
      <c r="E215" s="1"/>
    </row>
    <row r="216" spans="4:5">
      <c r="D216" s="50"/>
      <c r="E216" s="1"/>
    </row>
    <row r="217" spans="4:5">
      <c r="D217" s="50"/>
      <c r="E217" s="1"/>
    </row>
    <row r="218" spans="4:5">
      <c r="D218" s="50"/>
      <c r="E218" s="1"/>
    </row>
    <row r="219" spans="4:5">
      <c r="D219" s="50"/>
      <c r="E219" s="1"/>
    </row>
    <row r="220" spans="4:5">
      <c r="D220" s="50"/>
      <c r="E220" s="1"/>
    </row>
    <row r="221" spans="4:5">
      <c r="D221" s="50"/>
      <c r="E221" s="1"/>
    </row>
    <row r="222" spans="4:5">
      <c r="D222" s="50"/>
      <c r="E222" s="1"/>
    </row>
    <row r="223" spans="4:5">
      <c r="D223" s="50"/>
      <c r="E223" s="1"/>
    </row>
    <row r="224" spans="4:5">
      <c r="D224" s="50"/>
      <c r="E224" s="1"/>
    </row>
    <row r="225" spans="4:5">
      <c r="D225" s="50"/>
      <c r="E225" s="1"/>
    </row>
    <row r="226" spans="4:5">
      <c r="D226" s="50"/>
      <c r="E226" s="1"/>
    </row>
    <row r="227" spans="4:5">
      <c r="D227" s="50"/>
      <c r="E227" s="1"/>
    </row>
    <row r="228" spans="4:5">
      <c r="D228" s="50"/>
      <c r="E228" s="1"/>
    </row>
    <row r="229" spans="4:5">
      <c r="D229" s="50"/>
      <c r="E229" s="1"/>
    </row>
    <row r="230" spans="4:5">
      <c r="D230" s="50"/>
      <c r="E230" s="1"/>
    </row>
    <row r="231" spans="4:5">
      <c r="D231" s="50"/>
      <c r="E231" s="1"/>
    </row>
    <row r="232" spans="4:5">
      <c r="D232" s="50"/>
      <c r="E232" s="1"/>
    </row>
    <row r="233" spans="4:5">
      <c r="D233" s="50"/>
      <c r="E233" s="1"/>
    </row>
    <row r="234" spans="4:5">
      <c r="D234" s="50"/>
      <c r="E234" s="1"/>
    </row>
    <row r="235" spans="4:5">
      <c r="D235" s="50"/>
      <c r="E235" s="1"/>
    </row>
    <row r="236" spans="4:5">
      <c r="D236" s="50"/>
      <c r="E236" s="1"/>
    </row>
    <row r="237" spans="4:5">
      <c r="D237" s="50"/>
      <c r="E237" s="1"/>
    </row>
    <row r="238" spans="4:5">
      <c r="D238" s="50"/>
      <c r="E238" s="1"/>
    </row>
    <row r="239" spans="4:5">
      <c r="D239" s="50"/>
      <c r="E239" s="1"/>
    </row>
    <row r="240" spans="4:5">
      <c r="D240" s="50"/>
      <c r="E240" s="1"/>
    </row>
    <row r="241" spans="4:5">
      <c r="D241" s="50"/>
      <c r="E241" s="1"/>
    </row>
    <row r="242" spans="4:5">
      <c r="D242" s="50"/>
      <c r="E242" s="1"/>
    </row>
    <row r="243" spans="4:5">
      <c r="D243" s="50"/>
      <c r="E243" s="1"/>
    </row>
    <row r="244" spans="4:5">
      <c r="D244" s="50"/>
      <c r="E244" s="1"/>
    </row>
    <row r="245" spans="4:5">
      <c r="D245" s="50"/>
      <c r="E245" s="1"/>
    </row>
    <row r="246" spans="4:5">
      <c r="D246" s="50"/>
      <c r="E246" s="1"/>
    </row>
    <row r="247" spans="4:5">
      <c r="D247" s="50"/>
      <c r="E247" s="1"/>
    </row>
    <row r="248" spans="4:5">
      <c r="D248" s="50"/>
      <c r="E248" s="1"/>
    </row>
    <row r="249" spans="4:5">
      <c r="D249" s="50"/>
      <c r="E249" s="1"/>
    </row>
    <row r="250" spans="4:5">
      <c r="D250" s="50"/>
      <c r="E250" s="1"/>
    </row>
    <row r="251" spans="4:5">
      <c r="D251" s="50"/>
      <c r="E251" s="1"/>
    </row>
    <row r="252" spans="4:5">
      <c r="D252" s="50"/>
      <c r="E252" s="1"/>
    </row>
    <row r="253" spans="4:5">
      <c r="D253" s="50"/>
      <c r="E253" s="1"/>
    </row>
    <row r="254" spans="4:5">
      <c r="D254" s="50"/>
      <c r="E254" s="1"/>
    </row>
    <row r="255" spans="4:5">
      <c r="D255" s="50"/>
      <c r="E255" s="1"/>
    </row>
    <row r="256" spans="4:5">
      <c r="D256" s="50"/>
      <c r="E256" s="1"/>
    </row>
    <row r="257" spans="4:5">
      <c r="D257" s="50"/>
      <c r="E257" s="1"/>
    </row>
    <row r="258" spans="4:5">
      <c r="D258" s="50"/>
      <c r="E258" s="1"/>
    </row>
    <row r="259" spans="4:5">
      <c r="D259" s="50"/>
      <c r="E259" s="1"/>
    </row>
    <row r="260" spans="4:5">
      <c r="D260" s="50"/>
      <c r="E260" s="1"/>
    </row>
    <row r="261" spans="4:5">
      <c r="D261" s="50"/>
      <c r="E261" s="1"/>
    </row>
    <row r="262" spans="4:5">
      <c r="D262" s="50"/>
      <c r="E262" s="1"/>
    </row>
    <row r="263" spans="4:5">
      <c r="D263" s="50"/>
      <c r="E263" s="1"/>
    </row>
    <row r="264" spans="4:5">
      <c r="D264" s="50"/>
      <c r="E264" s="1"/>
    </row>
    <row r="265" spans="4:5">
      <c r="D265" s="50"/>
      <c r="E265" s="1"/>
    </row>
    <row r="266" spans="4:5">
      <c r="D266" s="50"/>
      <c r="E266" s="1"/>
    </row>
    <row r="267" spans="4:5">
      <c r="D267" s="50"/>
      <c r="E267" s="1"/>
    </row>
    <row r="268" spans="4:5">
      <c r="D268" s="50"/>
      <c r="E268" s="1"/>
    </row>
    <row r="269" spans="4:5">
      <c r="D269" s="50"/>
      <c r="E269" s="1"/>
    </row>
    <row r="270" spans="4:5">
      <c r="D270" s="50"/>
      <c r="E270" s="1"/>
    </row>
    <row r="271" spans="4:5">
      <c r="D271" s="50"/>
      <c r="E271" s="1"/>
    </row>
    <row r="272" spans="4:5">
      <c r="D272" s="50"/>
      <c r="E272" s="1"/>
    </row>
    <row r="273" spans="4:5">
      <c r="D273" s="50"/>
      <c r="E273" s="1"/>
    </row>
    <row r="274" spans="4:5">
      <c r="D274" s="50"/>
      <c r="E274" s="1"/>
    </row>
    <row r="275" spans="4:5">
      <c r="D275" s="50"/>
      <c r="E275" s="1"/>
    </row>
    <row r="276" spans="4:5">
      <c r="D276" s="50"/>
      <c r="E276" s="1"/>
    </row>
    <row r="277" spans="4:5">
      <c r="D277" s="50"/>
      <c r="E277" s="1"/>
    </row>
    <row r="278" spans="4:5">
      <c r="D278" s="50"/>
      <c r="E278" s="1"/>
    </row>
    <row r="279" spans="4:5">
      <c r="D279" s="50"/>
      <c r="E279" s="1"/>
    </row>
    <row r="280" spans="4:5">
      <c r="D280" s="50"/>
      <c r="E280" s="1"/>
    </row>
    <row r="281" spans="4:5">
      <c r="D281" s="50"/>
      <c r="E281" s="1"/>
    </row>
    <row r="282" spans="4:5">
      <c r="D282" s="50"/>
      <c r="E282" s="1"/>
    </row>
    <row r="283" spans="4:5">
      <c r="D283" s="50"/>
      <c r="E283" s="1"/>
    </row>
    <row r="284" spans="4:5">
      <c r="D284" s="50"/>
      <c r="E284" s="1"/>
    </row>
    <row r="285" spans="4:5">
      <c r="D285" s="50"/>
      <c r="E285" s="1"/>
    </row>
    <row r="286" spans="4:5">
      <c r="D286" s="50"/>
      <c r="E286" s="1"/>
    </row>
    <row r="287" spans="4:5">
      <c r="D287" s="50"/>
      <c r="E287" s="1"/>
    </row>
    <row r="288" spans="4:5">
      <c r="D288" s="50"/>
      <c r="E288" s="1"/>
    </row>
    <row r="289" spans="4:5">
      <c r="D289" s="50"/>
      <c r="E289" s="1"/>
    </row>
    <row r="290" spans="4:5">
      <c r="D290" s="50"/>
      <c r="E290" s="1"/>
    </row>
    <row r="291" spans="4:5">
      <c r="D291" s="50"/>
      <c r="E291" s="1"/>
    </row>
    <row r="292" spans="4:5">
      <c r="D292" s="50"/>
      <c r="E292" s="1"/>
    </row>
    <row r="293" spans="4:5">
      <c r="D293" s="50"/>
      <c r="E293" s="1"/>
    </row>
    <row r="294" spans="4:5">
      <c r="D294" s="50"/>
      <c r="E294" s="1"/>
    </row>
    <row r="295" spans="4:5">
      <c r="D295" s="50"/>
      <c r="E295" s="1"/>
    </row>
    <row r="296" spans="4:5">
      <c r="D296" s="50"/>
      <c r="E296" s="1"/>
    </row>
    <row r="297" spans="4:5">
      <c r="D297" s="50"/>
      <c r="E297" s="1"/>
    </row>
    <row r="298" spans="4:5">
      <c r="D298" s="50"/>
      <c r="E298" s="1"/>
    </row>
    <row r="299" spans="4:5">
      <c r="D299" s="50"/>
      <c r="E299" s="1"/>
    </row>
    <row r="300" spans="4:5">
      <c r="D300" s="50"/>
      <c r="E300" s="1"/>
    </row>
    <row r="301" spans="4:5">
      <c r="D301" s="50"/>
      <c r="E301" s="1"/>
    </row>
    <row r="302" spans="4:5">
      <c r="D302" s="50"/>
      <c r="E302" s="1"/>
    </row>
    <row r="303" spans="4:5">
      <c r="D303" s="50"/>
      <c r="E303" s="1"/>
    </row>
    <row r="304" spans="4:5">
      <c r="D304" s="50"/>
      <c r="E304" s="1"/>
    </row>
    <row r="305" spans="4:5">
      <c r="D305" s="50"/>
      <c r="E305" s="1"/>
    </row>
    <row r="306" spans="4:5">
      <c r="D306" s="50"/>
      <c r="E306" s="1"/>
    </row>
    <row r="307" spans="4:5">
      <c r="D307" s="50"/>
      <c r="E307" s="1"/>
    </row>
    <row r="308" spans="4:5">
      <c r="D308" s="50"/>
      <c r="E308" s="1"/>
    </row>
    <row r="309" spans="4:5">
      <c r="D309" s="50"/>
      <c r="E309" s="1"/>
    </row>
    <row r="310" spans="4:5">
      <c r="D310" s="50"/>
      <c r="E310" s="1"/>
    </row>
    <row r="311" spans="4:5">
      <c r="D311" s="50"/>
      <c r="E311" s="1"/>
    </row>
    <row r="312" spans="4:5">
      <c r="D312" s="50"/>
      <c r="E312" s="1"/>
    </row>
    <row r="313" spans="4:5">
      <c r="D313" s="50"/>
      <c r="E313" s="1"/>
    </row>
    <row r="314" spans="4:5">
      <c r="D314" s="50"/>
      <c r="E314" s="1"/>
    </row>
    <row r="315" spans="4:5">
      <c r="D315" s="50"/>
      <c r="E315" s="1"/>
    </row>
    <row r="316" spans="4:5">
      <c r="D316" s="50"/>
      <c r="E316" s="1"/>
    </row>
    <row r="317" spans="4:5">
      <c r="D317" s="50"/>
      <c r="E317" s="1"/>
    </row>
    <row r="318" spans="4:5">
      <c r="D318" s="50"/>
      <c r="E318" s="1"/>
    </row>
    <row r="319" spans="4:5">
      <c r="D319" s="50"/>
      <c r="E319" s="1"/>
    </row>
    <row r="320" spans="4:5">
      <c r="D320" s="50"/>
      <c r="E320" s="1"/>
    </row>
    <row r="321" spans="4:5">
      <c r="D321" s="50"/>
      <c r="E321" s="1"/>
    </row>
    <row r="322" spans="4:5">
      <c r="D322" s="50"/>
      <c r="E322" s="1"/>
    </row>
    <row r="323" spans="4:5">
      <c r="D323" s="50"/>
      <c r="E323" s="1"/>
    </row>
    <row r="324" spans="4:5">
      <c r="D324" s="50"/>
      <c r="E324" s="1"/>
    </row>
    <row r="325" spans="4:5">
      <c r="D325" s="50"/>
      <c r="E325" s="1"/>
    </row>
    <row r="326" spans="4:5">
      <c r="D326" s="50"/>
      <c r="E326" s="1"/>
    </row>
    <row r="327" spans="4:5">
      <c r="D327" s="50"/>
      <c r="E327" s="1"/>
    </row>
    <row r="328" spans="4:5">
      <c r="D328" s="50"/>
      <c r="E328" s="1"/>
    </row>
    <row r="329" spans="4:5">
      <c r="D329" s="50"/>
      <c r="E329" s="1"/>
    </row>
    <row r="330" spans="4:5">
      <c r="D330" s="50"/>
      <c r="E330" s="1"/>
    </row>
    <row r="331" spans="4:5">
      <c r="D331" s="50"/>
      <c r="E331" s="1"/>
    </row>
    <row r="332" spans="4:5">
      <c r="D332" s="50"/>
      <c r="E332" s="1"/>
    </row>
    <row r="333" spans="4:5">
      <c r="D333" s="50"/>
      <c r="E333" s="1"/>
    </row>
    <row r="334" spans="4:5">
      <c r="D334" s="50"/>
      <c r="E334" s="1"/>
    </row>
    <row r="335" spans="4:5">
      <c r="D335" s="50"/>
      <c r="E335" s="1"/>
    </row>
    <row r="336" spans="4:5">
      <c r="D336" s="50"/>
      <c r="E336" s="1"/>
    </row>
    <row r="337" spans="4:5">
      <c r="D337" s="50"/>
      <c r="E337" s="1"/>
    </row>
    <row r="338" spans="4:5">
      <c r="D338" s="50"/>
      <c r="E338" s="1"/>
    </row>
    <row r="339" spans="4:5">
      <c r="D339" s="50"/>
      <c r="E339" s="1"/>
    </row>
    <row r="340" spans="4:5">
      <c r="D340" s="50"/>
      <c r="E340" s="1"/>
    </row>
    <row r="341" spans="4:5">
      <c r="D341" s="50"/>
      <c r="E341" s="1"/>
    </row>
    <row r="342" spans="4:5">
      <c r="D342" s="50"/>
      <c r="E342" s="1"/>
    </row>
    <row r="343" spans="4:5">
      <c r="D343" s="50"/>
      <c r="E343" s="1"/>
    </row>
    <row r="344" spans="4:5">
      <c r="D344" s="50"/>
      <c r="E344" s="1"/>
    </row>
    <row r="345" spans="4:5">
      <c r="D345" s="50"/>
      <c r="E345" s="1"/>
    </row>
    <row r="346" spans="4:5">
      <c r="D346" s="50"/>
      <c r="E346" s="1"/>
    </row>
    <row r="347" spans="4:5">
      <c r="D347" s="50"/>
      <c r="E347" s="1"/>
    </row>
    <row r="348" spans="4:5">
      <c r="D348" s="50"/>
      <c r="E348" s="1"/>
    </row>
    <row r="349" spans="4:5">
      <c r="D349" s="50"/>
      <c r="E349" s="1"/>
    </row>
    <row r="350" spans="4:5">
      <c r="D350" s="50"/>
      <c r="E350" s="1"/>
    </row>
    <row r="351" spans="4:5">
      <c r="D351" s="50"/>
      <c r="E351" s="1"/>
    </row>
    <row r="352" spans="4:5">
      <c r="D352" s="50"/>
      <c r="E352" s="1"/>
    </row>
    <row r="353" spans="4:5">
      <c r="D353" s="50"/>
      <c r="E353" s="1"/>
    </row>
    <row r="354" spans="4:5">
      <c r="D354" s="50"/>
      <c r="E354" s="1"/>
    </row>
    <row r="355" spans="4:5">
      <c r="D355" s="50"/>
      <c r="E355" s="1"/>
    </row>
    <row r="356" spans="4:5">
      <c r="D356" s="50"/>
      <c r="E356" s="1"/>
    </row>
    <row r="357" spans="4:5">
      <c r="D357" s="50"/>
      <c r="E357" s="1"/>
    </row>
    <row r="358" spans="4:5">
      <c r="D358" s="50"/>
      <c r="E358" s="1"/>
    </row>
    <row r="359" spans="4:5">
      <c r="D359" s="50"/>
      <c r="E359" s="1"/>
    </row>
    <row r="360" spans="4:5">
      <c r="D360" s="50"/>
      <c r="E360" s="1"/>
    </row>
    <row r="361" spans="4:5">
      <c r="D361" s="50"/>
      <c r="E361" s="1"/>
    </row>
    <row r="362" spans="4:5">
      <c r="D362" s="50"/>
      <c r="E362" s="1"/>
    </row>
    <row r="363" spans="4:5">
      <c r="D363" s="50"/>
      <c r="E363" s="1"/>
    </row>
    <row r="364" spans="4:5">
      <c r="D364" s="50"/>
      <c r="E364" s="1"/>
    </row>
    <row r="365" spans="4:5">
      <c r="D365" s="50"/>
      <c r="E365" s="1"/>
    </row>
    <row r="366" spans="4:5">
      <c r="D366" s="50"/>
      <c r="E366" s="1"/>
    </row>
    <row r="367" spans="4:5">
      <c r="D367" s="50"/>
      <c r="E367" s="1"/>
    </row>
    <row r="368" spans="4:5">
      <c r="D368" s="50"/>
      <c r="E368" s="1"/>
    </row>
    <row r="369" spans="4:5">
      <c r="D369" s="50"/>
      <c r="E369" s="1"/>
    </row>
    <row r="370" spans="4:5">
      <c r="D370" s="50"/>
      <c r="E370" s="1"/>
    </row>
    <row r="371" spans="4:5">
      <c r="D371" s="50"/>
      <c r="E371" s="1"/>
    </row>
    <row r="372" spans="4:5">
      <c r="D372" s="50"/>
      <c r="E372" s="1"/>
    </row>
    <row r="373" spans="4:5">
      <c r="D373" s="50"/>
      <c r="E373" s="1"/>
    </row>
    <row r="374" spans="4:5">
      <c r="D374" s="50"/>
      <c r="E374" s="1"/>
    </row>
    <row r="375" spans="4:5">
      <c r="D375" s="50"/>
      <c r="E375" s="1"/>
    </row>
    <row r="376" spans="4:5">
      <c r="D376" s="50"/>
      <c r="E376" s="1"/>
    </row>
    <row r="377" spans="4:5">
      <c r="D377" s="50"/>
      <c r="E377" s="1"/>
    </row>
    <row r="378" spans="4:5">
      <c r="D378" s="50"/>
      <c r="E378" s="1"/>
    </row>
    <row r="379" spans="4:5">
      <c r="D379" s="50"/>
      <c r="E379" s="1"/>
    </row>
    <row r="380" spans="4:5">
      <c r="D380" s="50"/>
      <c r="E380" s="1"/>
    </row>
    <row r="381" spans="4:5">
      <c r="D381" s="50"/>
      <c r="E381" s="1"/>
    </row>
    <row r="382" spans="4:5">
      <c r="D382" s="50"/>
      <c r="E382" s="1"/>
    </row>
    <row r="383" spans="4:5">
      <c r="D383" s="50"/>
      <c r="E383" s="1"/>
    </row>
    <row r="384" spans="4:5">
      <c r="D384" s="50"/>
      <c r="E384" s="1"/>
    </row>
    <row r="385" spans="4:5">
      <c r="D385" s="50"/>
      <c r="E385" s="1"/>
    </row>
    <row r="386" spans="4:5">
      <c r="D386" s="50"/>
      <c r="E386" s="1"/>
    </row>
    <row r="387" spans="4:5">
      <c r="D387" s="50"/>
      <c r="E387" s="1"/>
    </row>
    <row r="388" spans="4:5">
      <c r="D388" s="50"/>
      <c r="E388" s="1"/>
    </row>
    <row r="389" spans="4:5">
      <c r="D389" s="50"/>
      <c r="E389" s="1"/>
    </row>
    <row r="390" spans="4:5">
      <c r="D390" s="50"/>
      <c r="E390" s="1"/>
    </row>
    <row r="391" spans="4:5">
      <c r="D391" s="50"/>
      <c r="E391" s="1"/>
    </row>
    <row r="392" spans="4:5">
      <c r="D392" s="50"/>
      <c r="E392" s="1"/>
    </row>
    <row r="393" spans="4:5">
      <c r="D393" s="50"/>
      <c r="E393" s="1"/>
    </row>
    <row r="394" spans="4:5">
      <c r="D394" s="50"/>
      <c r="E394" s="1"/>
    </row>
    <row r="395" spans="4:5">
      <c r="D395" s="50"/>
      <c r="E395" s="1"/>
    </row>
    <row r="396" spans="4:5">
      <c r="D396" s="50"/>
      <c r="E396" s="1"/>
    </row>
    <row r="397" spans="4:5">
      <c r="D397" s="50"/>
      <c r="E397" s="1"/>
    </row>
    <row r="398" spans="4:5">
      <c r="D398" s="50"/>
      <c r="E398" s="1"/>
    </row>
    <row r="399" spans="4:5">
      <c r="D399" s="50"/>
      <c r="E399" s="1"/>
    </row>
    <row r="400" spans="4:5">
      <c r="D400" s="50"/>
      <c r="E400" s="1"/>
    </row>
    <row r="401" spans="4:5">
      <c r="D401" s="50"/>
      <c r="E401" s="1"/>
    </row>
    <row r="402" spans="4:5">
      <c r="D402" s="50"/>
      <c r="E402" s="1"/>
    </row>
    <row r="403" spans="4:5">
      <c r="D403" s="50"/>
      <c r="E403" s="1"/>
    </row>
    <row r="404" spans="4:5">
      <c r="D404" s="50"/>
      <c r="E404" s="1"/>
    </row>
    <row r="405" spans="4:5">
      <c r="D405" s="50"/>
      <c r="E405" s="1"/>
    </row>
    <row r="406" spans="4:5">
      <c r="D406" s="50"/>
      <c r="E406" s="1"/>
    </row>
    <row r="407" spans="4:5">
      <c r="D407" s="50"/>
      <c r="E407" s="1"/>
    </row>
    <row r="408" spans="4:5">
      <c r="D408" s="50"/>
      <c r="E408" s="1"/>
    </row>
    <row r="409" spans="4:5">
      <c r="D409" s="50"/>
      <c r="E409" s="1"/>
    </row>
    <row r="410" spans="4:5">
      <c r="D410" s="50"/>
      <c r="E410" s="1"/>
    </row>
    <row r="411" spans="4:5">
      <c r="D411" s="50"/>
      <c r="E411" s="1"/>
    </row>
    <row r="412" spans="4:5">
      <c r="D412" s="50"/>
      <c r="E412" s="1"/>
    </row>
    <row r="413" spans="4:5">
      <c r="D413" s="50"/>
      <c r="E413" s="1"/>
    </row>
    <row r="414" spans="4:5">
      <c r="D414" s="50"/>
      <c r="E414" s="1"/>
    </row>
    <row r="415" spans="4:5">
      <c r="D415" s="50"/>
      <c r="E415" s="1"/>
    </row>
    <row r="416" spans="4:5">
      <c r="D416" s="50"/>
      <c r="E416" s="1"/>
    </row>
    <row r="417" spans="4:5">
      <c r="D417" s="50"/>
      <c r="E417" s="1"/>
    </row>
    <row r="418" spans="4:5">
      <c r="D418" s="50"/>
      <c r="E418" s="1"/>
    </row>
    <row r="419" spans="4:5">
      <c r="D419" s="50"/>
      <c r="E419" s="1"/>
    </row>
    <row r="420" spans="4:5">
      <c r="D420" s="50"/>
      <c r="E420" s="1"/>
    </row>
    <row r="421" spans="4:5">
      <c r="D421" s="50"/>
      <c r="E421" s="1"/>
    </row>
    <row r="422" spans="4:5">
      <c r="D422" s="50"/>
      <c r="E422" s="1"/>
    </row>
    <row r="423" spans="4:5">
      <c r="D423" s="50"/>
      <c r="E423" s="1"/>
    </row>
    <row r="424" spans="4:5">
      <c r="D424" s="50"/>
      <c r="E424" s="1"/>
    </row>
    <row r="425" spans="4:5">
      <c r="D425" s="50"/>
      <c r="E425" s="1"/>
    </row>
    <row r="426" spans="4:5">
      <c r="D426" s="50"/>
      <c r="E426" s="1"/>
    </row>
    <row r="427" spans="4:5">
      <c r="D427" s="50"/>
      <c r="E427" s="1"/>
    </row>
    <row r="428" spans="4:5">
      <c r="D428" s="50"/>
      <c r="E428" s="1"/>
    </row>
    <row r="429" spans="4:5">
      <c r="D429" s="50"/>
      <c r="E429" s="1"/>
    </row>
    <row r="430" spans="4:5">
      <c r="D430" s="50"/>
      <c r="E430" s="1"/>
    </row>
    <row r="431" spans="4:5">
      <c r="D431" s="50"/>
      <c r="E431" s="1"/>
    </row>
    <row r="432" spans="4:5">
      <c r="D432" s="50"/>
      <c r="E432" s="1"/>
    </row>
    <row r="433" spans="4:5">
      <c r="D433" s="50"/>
      <c r="E433" s="1"/>
    </row>
    <row r="434" spans="4:5">
      <c r="D434" s="50"/>
      <c r="E434" s="1"/>
    </row>
    <row r="435" spans="4:5">
      <c r="D435" s="50"/>
      <c r="E435" s="1"/>
    </row>
    <row r="436" spans="4:5">
      <c r="D436" s="50"/>
      <c r="E436" s="1"/>
    </row>
    <row r="437" spans="4:5">
      <c r="D437" s="50"/>
      <c r="E437" s="1"/>
    </row>
    <row r="438" spans="4:5">
      <c r="D438" s="50"/>
      <c r="E438" s="1"/>
    </row>
    <row r="439" spans="4:5">
      <c r="D439" s="50"/>
      <c r="E439" s="1"/>
    </row>
    <row r="440" spans="4:5">
      <c r="D440" s="50"/>
      <c r="E440" s="1"/>
    </row>
    <row r="441" spans="4:5">
      <c r="D441" s="50"/>
      <c r="E441" s="1"/>
    </row>
    <row r="442" spans="4:5">
      <c r="D442" s="50"/>
      <c r="E442" s="1"/>
    </row>
    <row r="443" spans="4:5">
      <c r="D443" s="50"/>
      <c r="E443" s="1"/>
    </row>
    <row r="444" spans="4:5">
      <c r="D444" s="50"/>
      <c r="E444" s="1"/>
    </row>
    <row r="445" spans="4:5">
      <c r="D445" s="50"/>
      <c r="E445" s="1"/>
    </row>
    <row r="446" spans="4:5">
      <c r="D446" s="50"/>
      <c r="E446" s="1"/>
    </row>
    <row r="447" spans="4:5">
      <c r="D447" s="50"/>
      <c r="E447" s="1"/>
    </row>
    <row r="448" spans="4:5">
      <c r="D448" s="50"/>
      <c r="E448" s="1"/>
    </row>
    <row r="449" spans="4:5">
      <c r="D449" s="50"/>
      <c r="E449" s="1"/>
    </row>
    <row r="450" spans="4:5">
      <c r="D450" s="50"/>
      <c r="E450" s="1"/>
    </row>
    <row r="451" spans="4:5">
      <c r="D451" s="50"/>
      <c r="E451" s="1"/>
    </row>
    <row r="452" spans="4:5">
      <c r="D452" s="50"/>
      <c r="E452" s="1"/>
    </row>
    <row r="453" spans="4:5">
      <c r="D453" s="50"/>
      <c r="E453" s="1"/>
    </row>
    <row r="454" spans="4:5">
      <c r="D454" s="50"/>
      <c r="E454" s="1"/>
    </row>
    <row r="455" spans="4:5">
      <c r="D455" s="50"/>
      <c r="E455" s="1"/>
    </row>
    <row r="456" spans="4:5">
      <c r="D456" s="50"/>
      <c r="E456" s="1"/>
    </row>
    <row r="457" spans="4:5">
      <c r="D457" s="50"/>
      <c r="E457" s="1"/>
    </row>
    <row r="458" spans="4:5">
      <c r="D458" s="50"/>
      <c r="E458" s="1"/>
    </row>
    <row r="459" spans="4:5">
      <c r="D459" s="50"/>
      <c r="E459" s="1"/>
    </row>
    <row r="460" spans="4:5">
      <c r="D460" s="50"/>
      <c r="E460" s="1"/>
    </row>
    <row r="461" spans="4:5">
      <c r="D461" s="50"/>
      <c r="E461" s="1"/>
    </row>
    <row r="462" spans="4:5">
      <c r="D462" s="50"/>
      <c r="E462" s="1"/>
    </row>
    <row r="463" spans="4:5">
      <c r="D463" s="50"/>
      <c r="E463" s="1"/>
    </row>
    <row r="464" spans="4:5">
      <c r="D464" s="50"/>
      <c r="E464" s="1"/>
    </row>
    <row r="465" spans="4:5">
      <c r="D465" s="50"/>
      <c r="E465" s="1"/>
    </row>
    <row r="466" spans="4:5">
      <c r="D466" s="50"/>
      <c r="E466" s="1"/>
    </row>
    <row r="467" spans="4:5">
      <c r="D467" s="50"/>
      <c r="E467" s="1"/>
    </row>
    <row r="468" spans="4:5">
      <c r="D468" s="50"/>
      <c r="E468" s="1"/>
    </row>
    <row r="469" spans="4:5">
      <c r="D469" s="50"/>
      <c r="E469" s="1"/>
    </row>
    <row r="470" spans="4:5">
      <c r="D470" s="50"/>
      <c r="E470" s="1"/>
    </row>
    <row r="471" spans="4:5">
      <c r="D471" s="50"/>
      <c r="E471" s="1"/>
    </row>
    <row r="472" spans="4:5">
      <c r="D472" s="50"/>
      <c r="E472" s="1"/>
    </row>
    <row r="473" spans="4:5">
      <c r="D473" s="50"/>
      <c r="E473" s="1"/>
    </row>
    <row r="474" spans="4:5">
      <c r="D474" s="50"/>
      <c r="E474" s="1"/>
    </row>
    <row r="475" spans="4:5">
      <c r="D475" s="50"/>
      <c r="E475" s="1"/>
    </row>
    <row r="476" spans="4:5">
      <c r="D476" s="50"/>
      <c r="E476" s="1"/>
    </row>
    <row r="477" spans="4:5">
      <c r="D477" s="50"/>
      <c r="E477" s="1"/>
    </row>
    <row r="478" spans="4:5">
      <c r="D478" s="50"/>
      <c r="E478" s="1"/>
    </row>
    <row r="479" spans="4:5">
      <c r="D479" s="50"/>
      <c r="E479" s="1"/>
    </row>
    <row r="480" spans="4:5">
      <c r="D480" s="50"/>
      <c r="E480" s="1"/>
    </row>
    <row r="481" spans="4:5">
      <c r="D481" s="50"/>
      <c r="E481" s="1"/>
    </row>
    <row r="482" spans="4:5">
      <c r="D482" s="50"/>
      <c r="E482" s="1"/>
    </row>
    <row r="483" spans="4:5">
      <c r="D483" s="50"/>
      <c r="E483" s="1"/>
    </row>
    <row r="484" spans="4:5">
      <c r="D484" s="50"/>
      <c r="E484" s="1"/>
    </row>
    <row r="485" spans="4:5">
      <c r="D485" s="50"/>
      <c r="E485" s="1"/>
    </row>
    <row r="486" spans="4:5">
      <c r="D486" s="50"/>
      <c r="E486" s="1"/>
    </row>
    <row r="487" spans="4:5">
      <c r="D487" s="50"/>
      <c r="E487" s="1"/>
    </row>
    <row r="488" spans="4:5">
      <c r="D488" s="50"/>
      <c r="E488" s="1"/>
    </row>
    <row r="489" spans="4:5">
      <c r="D489" s="50"/>
      <c r="E489" s="1"/>
    </row>
    <row r="490" spans="4:5">
      <c r="D490" s="50"/>
      <c r="E490" s="1"/>
    </row>
    <row r="491" spans="4:5">
      <c r="D491" s="50"/>
      <c r="E491" s="1"/>
    </row>
    <row r="492" spans="4:5">
      <c r="D492" s="50"/>
      <c r="E492" s="1"/>
    </row>
    <row r="493" spans="4:5">
      <c r="D493" s="50"/>
      <c r="E493" s="1"/>
    </row>
    <row r="494" spans="4:5">
      <c r="D494" s="50"/>
      <c r="E494" s="1"/>
    </row>
    <row r="495" spans="4:5">
      <c r="D495" s="50"/>
      <c r="E495" s="1"/>
    </row>
    <row r="496" spans="4:5">
      <c r="D496" s="50"/>
      <c r="E496" s="1"/>
    </row>
    <row r="497" spans="4:5">
      <c r="D497" s="50"/>
      <c r="E497" s="1"/>
    </row>
    <row r="498" spans="4:5">
      <c r="D498" s="50"/>
      <c r="E498" s="1"/>
    </row>
    <row r="499" spans="4:5">
      <c r="D499" s="50"/>
      <c r="E499" s="1"/>
    </row>
    <row r="500" spans="4:5">
      <c r="D500" s="50"/>
      <c r="E500" s="1"/>
    </row>
    <row r="501" spans="4:5">
      <c r="D501" s="50"/>
      <c r="E501" s="1"/>
    </row>
    <row r="502" spans="4:5">
      <c r="D502" s="50"/>
      <c r="E502" s="1"/>
    </row>
    <row r="503" spans="4:5">
      <c r="D503" s="50"/>
      <c r="E503" s="1"/>
    </row>
    <row r="504" spans="4:5">
      <c r="D504" s="50"/>
      <c r="E504" s="1"/>
    </row>
    <row r="505" spans="4:5">
      <c r="D505" s="50"/>
      <c r="E505" s="1"/>
    </row>
    <row r="506" spans="4:5">
      <c r="D506" s="50"/>
      <c r="E506" s="1"/>
    </row>
    <row r="507" spans="4:5">
      <c r="D507" s="50"/>
      <c r="E507" s="1"/>
    </row>
    <row r="508" spans="4:5">
      <c r="D508" s="50"/>
      <c r="E508" s="1"/>
    </row>
    <row r="509" spans="4:5">
      <c r="D509" s="50"/>
      <c r="E509" s="1"/>
    </row>
    <row r="510" spans="4:5">
      <c r="D510" s="50"/>
      <c r="E510" s="1"/>
    </row>
    <row r="511" spans="4:5">
      <c r="D511" s="50"/>
      <c r="E511" s="1"/>
    </row>
    <row r="512" spans="4:5">
      <c r="D512" s="50"/>
      <c r="E512" s="1"/>
    </row>
    <row r="513" spans="4:5">
      <c r="D513" s="50"/>
      <c r="E513" s="1"/>
    </row>
    <row r="514" spans="4:5">
      <c r="D514" s="50"/>
      <c r="E514" s="1"/>
    </row>
    <row r="515" spans="4:5">
      <c r="D515" s="50"/>
      <c r="E515" s="1"/>
    </row>
    <row r="516" spans="4:5">
      <c r="D516" s="50"/>
      <c r="E516" s="1"/>
    </row>
    <row r="517" spans="4:5">
      <c r="D517" s="50"/>
      <c r="E517" s="1"/>
    </row>
    <row r="518" spans="4:5">
      <c r="D518" s="50"/>
      <c r="E518" s="1"/>
    </row>
    <row r="519" spans="4:5">
      <c r="D519" s="50"/>
      <c r="E519" s="1"/>
    </row>
    <row r="520" spans="4:5">
      <c r="D520" s="50"/>
      <c r="E520" s="1"/>
    </row>
    <row r="521" spans="4:5">
      <c r="D521" s="50"/>
      <c r="E521" s="1"/>
    </row>
    <row r="522" spans="4:5">
      <c r="D522" s="50"/>
      <c r="E522" s="1"/>
    </row>
    <row r="523" spans="4:5">
      <c r="D523" s="50"/>
      <c r="E523" s="1"/>
    </row>
    <row r="524" spans="4:5">
      <c r="D524" s="50"/>
      <c r="E524" s="1"/>
    </row>
    <row r="525" spans="4:5">
      <c r="D525" s="50"/>
      <c r="E525" s="1"/>
    </row>
    <row r="526" spans="4:5">
      <c r="D526" s="50"/>
      <c r="E526" s="1"/>
    </row>
    <row r="527" spans="4:5">
      <c r="D527" s="50"/>
      <c r="E527" s="1"/>
    </row>
    <row r="528" spans="4:5">
      <c r="D528" s="50"/>
      <c r="E528" s="1"/>
    </row>
    <row r="529" spans="4:5">
      <c r="D529" s="50"/>
      <c r="E529" s="1"/>
    </row>
    <row r="530" spans="4:5">
      <c r="D530" s="50"/>
      <c r="E530" s="1"/>
    </row>
    <row r="531" spans="4:5">
      <c r="D531" s="50"/>
      <c r="E531" s="1"/>
    </row>
    <row r="532" spans="4:5">
      <c r="D532" s="50"/>
      <c r="E532" s="1"/>
    </row>
    <row r="533" spans="4:5">
      <c r="D533" s="50"/>
      <c r="E533" s="1"/>
    </row>
    <row r="534" spans="4:5">
      <c r="D534" s="50"/>
      <c r="E534" s="1"/>
    </row>
    <row r="535" spans="4:5">
      <c r="D535" s="50"/>
      <c r="E535" s="1"/>
    </row>
    <row r="536" spans="4:5">
      <c r="D536" s="50"/>
      <c r="E536" s="1"/>
    </row>
    <row r="537" spans="4:5">
      <c r="D537" s="50"/>
      <c r="E537" s="1"/>
    </row>
    <row r="538" spans="4:5">
      <c r="D538" s="50"/>
      <c r="E538" s="1"/>
    </row>
    <row r="539" spans="4:5">
      <c r="D539" s="50"/>
      <c r="E539" s="1"/>
    </row>
    <row r="540" spans="4:5">
      <c r="D540" s="50"/>
      <c r="E540" s="1"/>
    </row>
    <row r="541" spans="4:5">
      <c r="D541" s="50"/>
      <c r="E541" s="1"/>
    </row>
    <row r="542" spans="4:5">
      <c r="D542" s="50"/>
      <c r="E542" s="1"/>
    </row>
    <row r="543" spans="4:5">
      <c r="D543" s="50"/>
      <c r="E543" s="1"/>
    </row>
    <row r="544" spans="4:5">
      <c r="D544" s="50"/>
      <c r="E544" s="1"/>
    </row>
    <row r="545" spans="4:5">
      <c r="D545" s="50"/>
      <c r="E545" s="1"/>
    </row>
    <row r="546" spans="4:5">
      <c r="D546" s="50"/>
      <c r="E546" s="1"/>
    </row>
    <row r="547" spans="4:5">
      <c r="D547" s="50"/>
      <c r="E547" s="1"/>
    </row>
    <row r="548" spans="4:5">
      <c r="D548" s="50"/>
      <c r="E548" s="1"/>
    </row>
    <row r="549" spans="4:5">
      <c r="D549" s="50"/>
      <c r="E549" s="1"/>
    </row>
    <row r="550" spans="4:5">
      <c r="D550" s="50"/>
      <c r="E550" s="1"/>
    </row>
    <row r="551" spans="4:5">
      <c r="D551" s="50"/>
      <c r="E551" s="1"/>
    </row>
    <row r="552" spans="4:5">
      <c r="D552" s="50"/>
      <c r="E552" s="1"/>
    </row>
    <row r="553" spans="4:5">
      <c r="D553" s="50"/>
      <c r="E553" s="1"/>
    </row>
    <row r="554" spans="4:5">
      <c r="D554" s="50"/>
      <c r="E554" s="1"/>
    </row>
    <row r="555" spans="4:5">
      <c r="D555" s="50"/>
      <c r="E555" s="1"/>
    </row>
    <row r="556" spans="4:5">
      <c r="D556" s="50"/>
      <c r="E556" s="1"/>
    </row>
    <row r="557" spans="4:5">
      <c r="D557" s="50"/>
      <c r="E557" s="1"/>
    </row>
    <row r="558" spans="4:5">
      <c r="D558" s="50"/>
      <c r="E558" s="1"/>
    </row>
  </sheetData>
  <mergeCells count="7">
    <mergeCell ref="A2:E2"/>
    <mergeCell ref="B7:B8"/>
    <mergeCell ref="A4:E4"/>
    <mergeCell ref="A5:E5"/>
    <mergeCell ref="A14:E14"/>
    <mergeCell ref="A10:E10"/>
    <mergeCell ref="A9:E9"/>
  </mergeCells>
  <pageMargins left="0.7" right="0.7" top="0.75" bottom="0.75" header="0.3" footer="0.3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"/>
  <sheetViews>
    <sheetView topLeftCell="A16" workbookViewId="0">
      <selection activeCell="L1" sqref="L1"/>
    </sheetView>
  </sheetViews>
  <sheetFormatPr defaultColWidth="8.85546875" defaultRowHeight="15"/>
  <cols>
    <col min="1" max="1" width="9.28515625" style="7" customWidth="1"/>
    <col min="2" max="2" width="11.42578125" style="7" customWidth="1"/>
    <col min="3" max="3" width="58" style="7" customWidth="1"/>
    <col min="4" max="4" width="8.85546875" style="48"/>
    <col min="5" max="16384" width="8.85546875" style="7"/>
  </cols>
  <sheetData>
    <row r="1" spans="1:9" ht="183" customHeight="1">
      <c r="D1" s="50"/>
      <c r="E1" s="79" t="s">
        <v>111</v>
      </c>
      <c r="F1" s="79">
        <v>23.8</v>
      </c>
    </row>
    <row r="2" spans="1:9" ht="21">
      <c r="A2" s="97" t="s">
        <v>138</v>
      </c>
      <c r="B2" s="113"/>
      <c r="C2" s="113"/>
      <c r="D2" s="113"/>
      <c r="E2" s="113"/>
    </row>
    <row r="3" spans="1:9" s="26" customFormat="1" ht="36.75" customHeight="1">
      <c r="A3" s="45" t="s">
        <v>0</v>
      </c>
      <c r="B3" s="45" t="s">
        <v>1</v>
      </c>
      <c r="C3" s="45" t="s">
        <v>2</v>
      </c>
      <c r="D3" s="60" t="s">
        <v>109</v>
      </c>
      <c r="E3" s="25" t="s">
        <v>46</v>
      </c>
    </row>
    <row r="4" spans="1:9" ht="15.75">
      <c r="A4" s="114" t="s">
        <v>37</v>
      </c>
      <c r="B4" s="115"/>
      <c r="C4" s="115"/>
      <c r="D4" s="115"/>
      <c r="E4" s="116"/>
    </row>
    <row r="5" spans="1:9">
      <c r="A5" s="120" t="s">
        <v>137</v>
      </c>
      <c r="B5" s="121"/>
      <c r="C5" s="121"/>
      <c r="D5" s="121"/>
      <c r="E5" s="121"/>
    </row>
    <row r="6" spans="1:9" s="1" customFormat="1" ht="120">
      <c r="A6" s="57" t="s">
        <v>136</v>
      </c>
      <c r="B6" s="64"/>
      <c r="C6" s="9" t="s">
        <v>135</v>
      </c>
      <c r="D6" s="51">
        <v>75</v>
      </c>
      <c r="E6" s="24">
        <f t="shared" ref="E6:E13" si="0">D6*kurs4</f>
        <v>1785</v>
      </c>
      <c r="F6" s="7"/>
      <c r="G6" s="7"/>
      <c r="H6" s="7"/>
      <c r="I6" s="7"/>
    </row>
    <row r="7" spans="1:9">
      <c r="A7" s="120" t="s">
        <v>134</v>
      </c>
      <c r="B7" s="121"/>
      <c r="C7" s="121"/>
      <c r="D7" s="121"/>
      <c r="E7" s="121"/>
    </row>
    <row r="8" spans="1:9" s="1" customFormat="1" ht="111" customHeight="1">
      <c r="A8" s="57" t="s">
        <v>133</v>
      </c>
      <c r="B8" s="63"/>
      <c r="C8" s="9" t="s">
        <v>132</v>
      </c>
      <c r="D8" s="51">
        <v>78</v>
      </c>
      <c r="E8" s="24">
        <f t="shared" si="0"/>
        <v>1856.4</v>
      </c>
      <c r="F8" s="7"/>
      <c r="G8" s="7"/>
      <c r="H8" s="7"/>
      <c r="I8" s="7"/>
    </row>
    <row r="9" spans="1:9" s="1" customFormat="1" ht="120">
      <c r="A9" s="57" t="s">
        <v>131</v>
      </c>
      <c r="B9" s="95"/>
      <c r="C9" s="9" t="s">
        <v>130</v>
      </c>
      <c r="D9" s="51">
        <v>727</v>
      </c>
      <c r="E9" s="24">
        <f t="shared" si="0"/>
        <v>17302.600000000002</v>
      </c>
      <c r="F9" s="7"/>
      <c r="G9" s="7"/>
      <c r="H9" s="7"/>
      <c r="I9" s="7"/>
    </row>
    <row r="10" spans="1:9" s="1" customFormat="1" ht="120">
      <c r="A10" s="57" t="s">
        <v>129</v>
      </c>
      <c r="B10" s="95"/>
      <c r="C10" s="9" t="s">
        <v>128</v>
      </c>
      <c r="D10" s="51">
        <v>491</v>
      </c>
      <c r="E10" s="24">
        <f t="shared" si="0"/>
        <v>11685.800000000001</v>
      </c>
      <c r="F10" s="7"/>
      <c r="G10" s="7"/>
      <c r="H10" s="7"/>
      <c r="I10" s="7"/>
    </row>
    <row r="11" spans="1:9" s="1" customFormat="1" ht="120">
      <c r="A11" s="57" t="s">
        <v>127</v>
      </c>
      <c r="B11" s="95"/>
      <c r="C11" s="9" t="s">
        <v>126</v>
      </c>
      <c r="D11" s="51">
        <v>1091</v>
      </c>
      <c r="E11" s="24">
        <f t="shared" si="0"/>
        <v>25965.8</v>
      </c>
      <c r="F11" s="7"/>
      <c r="G11" s="7"/>
      <c r="H11" s="7"/>
      <c r="I11" s="7"/>
    </row>
    <row r="12" spans="1:9" s="1" customFormat="1" ht="120">
      <c r="A12" s="57" t="s">
        <v>125</v>
      </c>
      <c r="B12" s="96"/>
      <c r="C12" s="9" t="s">
        <v>124</v>
      </c>
      <c r="D12" s="51">
        <v>714</v>
      </c>
      <c r="E12" s="24">
        <f t="shared" si="0"/>
        <v>16993.2</v>
      </c>
      <c r="F12" s="7"/>
      <c r="G12" s="7"/>
      <c r="H12" s="7"/>
      <c r="I12" s="7"/>
    </row>
    <row r="13" spans="1:9" s="1" customFormat="1" ht="132">
      <c r="A13" s="57" t="s">
        <v>123</v>
      </c>
      <c r="B13" s="62"/>
      <c r="C13" s="9" t="s">
        <v>122</v>
      </c>
      <c r="D13" s="51">
        <v>325</v>
      </c>
      <c r="E13" s="24">
        <f t="shared" si="0"/>
        <v>7735</v>
      </c>
      <c r="F13" s="7"/>
      <c r="G13" s="7"/>
      <c r="H13" s="7"/>
      <c r="I13" s="7"/>
    </row>
    <row r="14" spans="1:9" ht="15.75">
      <c r="A14" s="117" t="s">
        <v>36</v>
      </c>
      <c r="B14" s="118"/>
      <c r="C14" s="118"/>
      <c r="D14" s="118"/>
      <c r="E14" s="119"/>
    </row>
    <row r="15" spans="1:9" ht="15" customHeight="1">
      <c r="A15" s="81" t="s">
        <v>121</v>
      </c>
      <c r="B15" s="82"/>
      <c r="C15" s="82"/>
      <c r="D15" s="82"/>
      <c r="E15" s="83"/>
    </row>
    <row r="16" spans="1:9" ht="60">
      <c r="A16" s="54" t="s">
        <v>120</v>
      </c>
      <c r="B16" s="53"/>
      <c r="C16" s="55" t="s">
        <v>119</v>
      </c>
      <c r="D16" s="51">
        <v>41</v>
      </c>
      <c r="E16" s="24">
        <f>D16*kurs4</f>
        <v>975.80000000000007</v>
      </c>
    </row>
    <row r="17" spans="1:9" ht="15" customHeight="1">
      <c r="A17" s="81" t="s">
        <v>118</v>
      </c>
      <c r="B17" s="82"/>
      <c r="C17" s="82"/>
      <c r="D17" s="82"/>
      <c r="E17" s="83"/>
    </row>
    <row r="18" spans="1:9" s="1" customFormat="1" ht="51" customHeight="1">
      <c r="A18" s="54" t="s">
        <v>117</v>
      </c>
      <c r="B18" s="53"/>
      <c r="C18" s="55" t="s">
        <v>116</v>
      </c>
      <c r="D18" s="51">
        <v>86</v>
      </c>
      <c r="E18" s="24">
        <f>D18*kurs4</f>
        <v>2046.8</v>
      </c>
      <c r="F18" s="7"/>
      <c r="G18" s="7"/>
      <c r="H18" s="7"/>
      <c r="I18" s="7"/>
    </row>
    <row r="19" spans="1:9" s="1" customFormat="1" ht="48">
      <c r="A19" s="54" t="s">
        <v>115</v>
      </c>
      <c r="B19" s="53"/>
      <c r="C19" s="55" t="s">
        <v>114</v>
      </c>
      <c r="D19" s="51">
        <v>86</v>
      </c>
      <c r="E19" s="24">
        <f>D19*kurs4</f>
        <v>2046.8</v>
      </c>
      <c r="F19" s="7"/>
      <c r="G19" s="7"/>
      <c r="H19" s="7"/>
      <c r="I19" s="7"/>
    </row>
    <row r="20" spans="1:9" s="1" customFormat="1" ht="58.9" customHeight="1">
      <c r="A20" s="54" t="s">
        <v>113</v>
      </c>
      <c r="B20" s="53"/>
      <c r="C20" s="61" t="s">
        <v>112</v>
      </c>
      <c r="D20" s="51">
        <v>95</v>
      </c>
      <c r="E20" s="24">
        <f>D20*kurs4</f>
        <v>2261</v>
      </c>
      <c r="F20" s="7"/>
      <c r="G20" s="7"/>
      <c r="H20" s="7"/>
      <c r="I20" s="7"/>
    </row>
    <row r="21" spans="1:9">
      <c r="C21" s="23" t="s">
        <v>45</v>
      </c>
      <c r="D21" s="50"/>
      <c r="E21" s="1"/>
    </row>
    <row r="22" spans="1:9">
      <c r="C22" s="7" t="s">
        <v>195</v>
      </c>
      <c r="D22" s="50"/>
      <c r="E22" s="1"/>
    </row>
    <row r="23" spans="1:9">
      <c r="D23" s="50"/>
      <c r="E23" s="1"/>
    </row>
    <row r="24" spans="1:9">
      <c r="D24" s="50"/>
      <c r="E24" s="1"/>
    </row>
    <row r="25" spans="1:9">
      <c r="D25" s="50"/>
      <c r="E25" s="1"/>
    </row>
    <row r="26" spans="1:9">
      <c r="D26" s="50"/>
      <c r="E26" s="1"/>
    </row>
    <row r="27" spans="1:9">
      <c r="D27" s="50"/>
      <c r="E27" s="1"/>
    </row>
    <row r="28" spans="1:9">
      <c r="D28" s="50"/>
      <c r="E28" s="1"/>
    </row>
    <row r="29" spans="1:9">
      <c r="D29" s="50"/>
      <c r="E29" s="1"/>
    </row>
    <row r="30" spans="1:9">
      <c r="D30" s="50"/>
      <c r="E30" s="1"/>
    </row>
    <row r="31" spans="1:9">
      <c r="D31" s="50"/>
      <c r="E31" s="1"/>
    </row>
    <row r="32" spans="1:9">
      <c r="D32" s="50"/>
      <c r="E32" s="1"/>
    </row>
    <row r="33" spans="4:5">
      <c r="D33" s="50"/>
      <c r="E33" s="1"/>
    </row>
    <row r="34" spans="4:5">
      <c r="D34" s="50"/>
      <c r="E34" s="1"/>
    </row>
    <row r="35" spans="4:5">
      <c r="D35" s="50"/>
      <c r="E35" s="1"/>
    </row>
    <row r="36" spans="4:5">
      <c r="D36" s="50"/>
      <c r="E36" s="1"/>
    </row>
    <row r="37" spans="4:5">
      <c r="D37" s="50"/>
      <c r="E37" s="1"/>
    </row>
    <row r="38" spans="4:5">
      <c r="D38" s="50"/>
      <c r="E38" s="1"/>
    </row>
    <row r="39" spans="4:5">
      <c r="D39" s="50"/>
      <c r="E39" s="1"/>
    </row>
    <row r="40" spans="4:5">
      <c r="D40" s="50"/>
      <c r="E40" s="1"/>
    </row>
    <row r="41" spans="4:5">
      <c r="D41" s="50"/>
      <c r="E41" s="1"/>
    </row>
    <row r="42" spans="4:5">
      <c r="D42" s="50"/>
      <c r="E42" s="1"/>
    </row>
    <row r="43" spans="4:5">
      <c r="D43" s="50"/>
      <c r="E43" s="1"/>
    </row>
    <row r="44" spans="4:5">
      <c r="D44" s="50"/>
      <c r="E44" s="1"/>
    </row>
    <row r="45" spans="4:5">
      <c r="D45" s="50"/>
      <c r="E45" s="1"/>
    </row>
    <row r="46" spans="4:5">
      <c r="D46" s="50"/>
      <c r="E46" s="1"/>
    </row>
    <row r="47" spans="4:5">
      <c r="D47" s="50"/>
      <c r="E47" s="1"/>
    </row>
    <row r="48" spans="4:5">
      <c r="D48" s="50"/>
      <c r="E48" s="1"/>
    </row>
    <row r="49" spans="4:5">
      <c r="D49" s="50"/>
      <c r="E49" s="1"/>
    </row>
    <row r="50" spans="4:5">
      <c r="D50" s="50"/>
      <c r="E50" s="1"/>
    </row>
    <row r="51" spans="4:5">
      <c r="D51" s="50"/>
      <c r="E51" s="1"/>
    </row>
    <row r="52" spans="4:5">
      <c r="D52" s="50"/>
      <c r="E52" s="1"/>
    </row>
    <row r="53" spans="4:5">
      <c r="D53" s="50"/>
      <c r="E53" s="1"/>
    </row>
    <row r="54" spans="4:5">
      <c r="D54" s="50"/>
      <c r="E54" s="1"/>
    </row>
    <row r="55" spans="4:5">
      <c r="D55" s="50"/>
      <c r="E55" s="1"/>
    </row>
    <row r="56" spans="4:5">
      <c r="D56" s="50"/>
      <c r="E56" s="1"/>
    </row>
    <row r="57" spans="4:5">
      <c r="D57" s="50"/>
      <c r="E57" s="1"/>
    </row>
    <row r="58" spans="4:5">
      <c r="D58" s="50"/>
      <c r="E58" s="1"/>
    </row>
    <row r="59" spans="4:5">
      <c r="D59" s="50"/>
      <c r="E59" s="1"/>
    </row>
    <row r="60" spans="4:5">
      <c r="D60" s="50"/>
      <c r="E60" s="1"/>
    </row>
    <row r="61" spans="4:5">
      <c r="D61" s="50"/>
      <c r="E61" s="1"/>
    </row>
    <row r="62" spans="4:5">
      <c r="D62" s="50"/>
      <c r="E62" s="1"/>
    </row>
    <row r="63" spans="4:5">
      <c r="D63" s="50"/>
      <c r="E63" s="1"/>
    </row>
    <row r="64" spans="4:5">
      <c r="D64" s="50"/>
      <c r="E64" s="1"/>
    </row>
    <row r="65" spans="4:5">
      <c r="D65" s="50"/>
      <c r="E65" s="1"/>
    </row>
    <row r="66" spans="4:5">
      <c r="D66" s="50"/>
      <c r="E66" s="1"/>
    </row>
    <row r="67" spans="4:5">
      <c r="D67" s="50"/>
      <c r="E67" s="1"/>
    </row>
    <row r="68" spans="4:5">
      <c r="D68" s="50"/>
      <c r="E68" s="1"/>
    </row>
    <row r="69" spans="4:5">
      <c r="D69" s="50"/>
      <c r="E69" s="1"/>
    </row>
    <row r="70" spans="4:5">
      <c r="D70" s="50"/>
      <c r="E70" s="1"/>
    </row>
    <row r="71" spans="4:5">
      <c r="D71" s="50"/>
      <c r="E71" s="1"/>
    </row>
    <row r="72" spans="4:5">
      <c r="D72" s="50"/>
      <c r="E72" s="1"/>
    </row>
    <row r="73" spans="4:5">
      <c r="D73" s="50"/>
      <c r="E73" s="1"/>
    </row>
    <row r="74" spans="4:5">
      <c r="D74" s="50"/>
      <c r="E74" s="1"/>
    </row>
    <row r="75" spans="4:5">
      <c r="D75" s="50"/>
      <c r="E75" s="1"/>
    </row>
    <row r="76" spans="4:5">
      <c r="D76" s="50"/>
      <c r="E76" s="1"/>
    </row>
    <row r="77" spans="4:5">
      <c r="D77" s="50"/>
      <c r="E77" s="1"/>
    </row>
    <row r="78" spans="4:5">
      <c r="D78" s="50"/>
      <c r="E78" s="1"/>
    </row>
    <row r="79" spans="4:5">
      <c r="D79" s="50"/>
      <c r="E79" s="1"/>
    </row>
    <row r="80" spans="4:5">
      <c r="D80" s="50"/>
      <c r="E80" s="1"/>
    </row>
    <row r="81" spans="4:5">
      <c r="D81" s="50"/>
      <c r="E81" s="1"/>
    </row>
    <row r="82" spans="4:5">
      <c r="D82" s="50"/>
      <c r="E82" s="1"/>
    </row>
    <row r="83" spans="4:5">
      <c r="D83" s="50"/>
      <c r="E83" s="1"/>
    </row>
    <row r="84" spans="4:5">
      <c r="D84" s="50"/>
      <c r="E84" s="1"/>
    </row>
    <row r="85" spans="4:5">
      <c r="D85" s="50"/>
      <c r="E85" s="1"/>
    </row>
    <row r="86" spans="4:5">
      <c r="D86" s="50"/>
      <c r="E86" s="1"/>
    </row>
    <row r="87" spans="4:5">
      <c r="D87" s="50"/>
      <c r="E87" s="1"/>
    </row>
    <row r="88" spans="4:5">
      <c r="D88" s="50"/>
      <c r="E88" s="1"/>
    </row>
    <row r="89" spans="4:5">
      <c r="D89" s="50"/>
      <c r="E89" s="1"/>
    </row>
    <row r="90" spans="4:5">
      <c r="D90" s="50"/>
      <c r="E90" s="1"/>
    </row>
    <row r="91" spans="4:5">
      <c r="D91" s="50"/>
      <c r="E91" s="1"/>
    </row>
    <row r="92" spans="4:5">
      <c r="D92" s="50"/>
      <c r="E92" s="1"/>
    </row>
    <row r="93" spans="4:5">
      <c r="D93" s="50"/>
      <c r="E93" s="1"/>
    </row>
    <row r="94" spans="4:5">
      <c r="D94" s="50"/>
      <c r="E94" s="1"/>
    </row>
    <row r="95" spans="4:5">
      <c r="D95" s="50"/>
      <c r="E95" s="1"/>
    </row>
    <row r="96" spans="4:5">
      <c r="D96" s="50"/>
      <c r="E96" s="1"/>
    </row>
    <row r="97" spans="4:5">
      <c r="D97" s="50"/>
      <c r="E97" s="1"/>
    </row>
    <row r="98" spans="4:5">
      <c r="D98" s="50"/>
      <c r="E98" s="1"/>
    </row>
    <row r="99" spans="4:5">
      <c r="D99" s="50"/>
      <c r="E99" s="1"/>
    </row>
    <row r="100" spans="4:5">
      <c r="D100" s="50"/>
      <c r="E100" s="1"/>
    </row>
    <row r="101" spans="4:5">
      <c r="D101" s="50"/>
      <c r="E101" s="1"/>
    </row>
    <row r="102" spans="4:5">
      <c r="D102" s="50"/>
      <c r="E102" s="1"/>
    </row>
    <row r="103" spans="4:5">
      <c r="D103" s="50"/>
      <c r="E103" s="1"/>
    </row>
    <row r="104" spans="4:5">
      <c r="D104" s="50"/>
      <c r="E104" s="1"/>
    </row>
    <row r="105" spans="4:5">
      <c r="D105" s="50"/>
      <c r="E105" s="1"/>
    </row>
    <row r="106" spans="4:5">
      <c r="D106" s="50"/>
      <c r="E106" s="1"/>
    </row>
    <row r="107" spans="4:5">
      <c r="D107" s="50"/>
      <c r="E107" s="1"/>
    </row>
    <row r="108" spans="4:5">
      <c r="D108" s="50"/>
      <c r="E108" s="1"/>
    </row>
    <row r="109" spans="4:5">
      <c r="D109" s="50"/>
      <c r="E109" s="1"/>
    </row>
    <row r="110" spans="4:5">
      <c r="D110" s="50"/>
      <c r="E110" s="1"/>
    </row>
    <row r="111" spans="4:5">
      <c r="D111" s="50"/>
      <c r="E111" s="1"/>
    </row>
    <row r="112" spans="4:5">
      <c r="D112" s="50"/>
      <c r="E112" s="1"/>
    </row>
    <row r="113" spans="4:5">
      <c r="D113" s="50"/>
      <c r="E113" s="1"/>
    </row>
    <row r="114" spans="4:5">
      <c r="D114" s="50"/>
      <c r="E114" s="1"/>
    </row>
    <row r="115" spans="4:5">
      <c r="D115" s="50"/>
      <c r="E115" s="1"/>
    </row>
    <row r="116" spans="4:5">
      <c r="D116" s="50"/>
      <c r="E116" s="1"/>
    </row>
    <row r="117" spans="4:5">
      <c r="D117" s="50"/>
      <c r="E117" s="1"/>
    </row>
    <row r="118" spans="4:5">
      <c r="D118" s="50"/>
      <c r="E118" s="1"/>
    </row>
    <row r="119" spans="4:5">
      <c r="D119" s="50"/>
      <c r="E119" s="1"/>
    </row>
    <row r="120" spans="4:5">
      <c r="D120" s="50"/>
      <c r="E120" s="1"/>
    </row>
    <row r="121" spans="4:5">
      <c r="D121" s="50"/>
      <c r="E121" s="1"/>
    </row>
    <row r="122" spans="4:5">
      <c r="D122" s="50"/>
      <c r="E122" s="1"/>
    </row>
    <row r="123" spans="4:5">
      <c r="D123" s="50"/>
      <c r="E123" s="1"/>
    </row>
    <row r="124" spans="4:5">
      <c r="D124" s="50"/>
      <c r="E124" s="1"/>
    </row>
    <row r="125" spans="4:5">
      <c r="D125" s="50"/>
      <c r="E125" s="1"/>
    </row>
    <row r="126" spans="4:5">
      <c r="D126" s="50"/>
      <c r="E126" s="1"/>
    </row>
    <row r="127" spans="4:5">
      <c r="D127" s="50"/>
      <c r="E127" s="1"/>
    </row>
    <row r="128" spans="4:5">
      <c r="D128" s="50"/>
      <c r="E128" s="1"/>
    </row>
    <row r="129" spans="4:5">
      <c r="D129" s="50"/>
      <c r="E129" s="1"/>
    </row>
    <row r="130" spans="4:5">
      <c r="D130" s="50"/>
      <c r="E130" s="1"/>
    </row>
    <row r="131" spans="4:5">
      <c r="D131" s="50"/>
      <c r="E131" s="1"/>
    </row>
    <row r="132" spans="4:5">
      <c r="D132" s="50"/>
      <c r="E132" s="1"/>
    </row>
    <row r="133" spans="4:5">
      <c r="D133" s="50"/>
      <c r="E133" s="1"/>
    </row>
    <row r="134" spans="4:5">
      <c r="D134" s="50"/>
      <c r="E134" s="1"/>
    </row>
    <row r="135" spans="4:5">
      <c r="D135" s="50"/>
      <c r="E135" s="1"/>
    </row>
    <row r="136" spans="4:5">
      <c r="D136" s="50"/>
      <c r="E136" s="1"/>
    </row>
    <row r="137" spans="4:5">
      <c r="D137" s="50"/>
      <c r="E137" s="1"/>
    </row>
    <row r="138" spans="4:5">
      <c r="D138" s="50"/>
      <c r="E138" s="1"/>
    </row>
    <row r="139" spans="4:5">
      <c r="D139" s="50"/>
      <c r="E139" s="1"/>
    </row>
    <row r="140" spans="4:5">
      <c r="D140" s="50"/>
      <c r="E140" s="1"/>
    </row>
    <row r="141" spans="4:5">
      <c r="D141" s="50"/>
      <c r="E141" s="1"/>
    </row>
    <row r="142" spans="4:5">
      <c r="D142" s="50"/>
      <c r="E142" s="1"/>
    </row>
    <row r="143" spans="4:5">
      <c r="D143" s="50"/>
      <c r="E143" s="1"/>
    </row>
    <row r="144" spans="4:5">
      <c r="D144" s="50"/>
      <c r="E144" s="1"/>
    </row>
    <row r="145" spans="4:5">
      <c r="D145" s="50"/>
      <c r="E145" s="1"/>
    </row>
    <row r="146" spans="4:5">
      <c r="D146" s="50"/>
      <c r="E146" s="1"/>
    </row>
    <row r="147" spans="4:5">
      <c r="D147" s="50"/>
      <c r="E147" s="1"/>
    </row>
    <row r="148" spans="4:5">
      <c r="D148" s="50"/>
      <c r="E148" s="1"/>
    </row>
    <row r="149" spans="4:5">
      <c r="D149" s="50"/>
      <c r="E149" s="1"/>
    </row>
    <row r="150" spans="4:5">
      <c r="D150" s="50"/>
      <c r="E150" s="1"/>
    </row>
    <row r="151" spans="4:5">
      <c r="D151" s="50"/>
      <c r="E151" s="1"/>
    </row>
    <row r="152" spans="4:5">
      <c r="D152" s="50"/>
      <c r="E152" s="1"/>
    </row>
    <row r="153" spans="4:5">
      <c r="D153" s="50"/>
      <c r="E153" s="1"/>
    </row>
    <row r="154" spans="4:5">
      <c r="D154" s="50"/>
      <c r="E154" s="1"/>
    </row>
    <row r="155" spans="4:5">
      <c r="D155" s="50"/>
      <c r="E155" s="1"/>
    </row>
    <row r="156" spans="4:5">
      <c r="D156" s="50"/>
      <c r="E156" s="1"/>
    </row>
    <row r="157" spans="4:5">
      <c r="D157" s="50"/>
      <c r="E157" s="1"/>
    </row>
    <row r="158" spans="4:5">
      <c r="D158" s="50"/>
      <c r="E158" s="1"/>
    </row>
    <row r="159" spans="4:5">
      <c r="D159" s="50"/>
      <c r="E159" s="1"/>
    </row>
    <row r="160" spans="4:5">
      <c r="D160" s="50"/>
      <c r="E160" s="1"/>
    </row>
    <row r="161" spans="4:5">
      <c r="D161" s="50"/>
      <c r="E161" s="1"/>
    </row>
    <row r="162" spans="4:5">
      <c r="D162" s="50"/>
      <c r="E162" s="1"/>
    </row>
    <row r="163" spans="4:5">
      <c r="D163" s="50"/>
      <c r="E163" s="1"/>
    </row>
    <row r="164" spans="4:5">
      <c r="D164" s="50"/>
      <c r="E164" s="1"/>
    </row>
    <row r="165" spans="4:5">
      <c r="D165" s="50"/>
      <c r="E165" s="1"/>
    </row>
    <row r="166" spans="4:5">
      <c r="D166" s="50"/>
      <c r="E166" s="1"/>
    </row>
    <row r="167" spans="4:5">
      <c r="D167" s="50"/>
      <c r="E167" s="1"/>
    </row>
    <row r="168" spans="4:5">
      <c r="D168" s="50"/>
      <c r="E168" s="1"/>
    </row>
    <row r="169" spans="4:5">
      <c r="D169" s="50"/>
      <c r="E169" s="1"/>
    </row>
    <row r="170" spans="4:5">
      <c r="D170" s="50"/>
      <c r="E170" s="1"/>
    </row>
    <row r="171" spans="4:5">
      <c r="D171" s="50"/>
      <c r="E171" s="1"/>
    </row>
    <row r="172" spans="4:5">
      <c r="D172" s="50"/>
      <c r="E172" s="1"/>
    </row>
    <row r="173" spans="4:5">
      <c r="D173" s="50"/>
      <c r="E173" s="1"/>
    </row>
    <row r="174" spans="4:5">
      <c r="D174" s="50"/>
      <c r="E174" s="1"/>
    </row>
    <row r="175" spans="4:5">
      <c r="D175" s="50"/>
      <c r="E175" s="1"/>
    </row>
    <row r="176" spans="4:5">
      <c r="D176" s="50"/>
      <c r="E176" s="1"/>
    </row>
    <row r="177" spans="4:5">
      <c r="D177" s="50"/>
      <c r="E177" s="1"/>
    </row>
    <row r="178" spans="4:5">
      <c r="D178" s="50"/>
      <c r="E178" s="1"/>
    </row>
    <row r="179" spans="4:5">
      <c r="D179" s="50"/>
      <c r="E179" s="1"/>
    </row>
    <row r="180" spans="4:5">
      <c r="D180" s="50"/>
      <c r="E180" s="1"/>
    </row>
    <row r="181" spans="4:5">
      <c r="D181" s="50"/>
      <c r="E181" s="1"/>
    </row>
    <row r="182" spans="4:5">
      <c r="D182" s="50"/>
      <c r="E182" s="1"/>
    </row>
    <row r="183" spans="4:5">
      <c r="D183" s="50"/>
      <c r="E183" s="1"/>
    </row>
    <row r="184" spans="4:5">
      <c r="D184" s="50"/>
      <c r="E184" s="1"/>
    </row>
    <row r="185" spans="4:5">
      <c r="D185" s="50"/>
      <c r="E185" s="1"/>
    </row>
    <row r="186" spans="4:5">
      <c r="D186" s="50"/>
      <c r="E186" s="1"/>
    </row>
    <row r="187" spans="4:5">
      <c r="D187" s="50"/>
      <c r="E187" s="1"/>
    </row>
    <row r="188" spans="4:5">
      <c r="D188" s="50"/>
      <c r="E188" s="1"/>
    </row>
    <row r="189" spans="4:5">
      <c r="D189" s="50"/>
      <c r="E189" s="1"/>
    </row>
    <row r="190" spans="4:5">
      <c r="D190" s="50"/>
      <c r="E190" s="1"/>
    </row>
    <row r="191" spans="4:5">
      <c r="D191" s="50"/>
      <c r="E191" s="1"/>
    </row>
    <row r="192" spans="4:5">
      <c r="D192" s="50"/>
      <c r="E192" s="1"/>
    </row>
    <row r="193" spans="4:5">
      <c r="D193" s="50"/>
      <c r="E193" s="1"/>
    </row>
    <row r="194" spans="4:5">
      <c r="D194" s="50"/>
      <c r="E194" s="1"/>
    </row>
    <row r="195" spans="4:5">
      <c r="D195" s="50"/>
      <c r="E195" s="1"/>
    </row>
    <row r="196" spans="4:5">
      <c r="D196" s="50"/>
      <c r="E196" s="1"/>
    </row>
    <row r="197" spans="4:5">
      <c r="D197" s="50"/>
      <c r="E197" s="1"/>
    </row>
    <row r="198" spans="4:5">
      <c r="D198" s="50"/>
      <c r="E198" s="1"/>
    </row>
    <row r="199" spans="4:5">
      <c r="D199" s="50"/>
      <c r="E199" s="1"/>
    </row>
    <row r="200" spans="4:5">
      <c r="D200" s="50"/>
      <c r="E200" s="1"/>
    </row>
    <row r="201" spans="4:5">
      <c r="D201" s="50"/>
      <c r="E201" s="1"/>
    </row>
    <row r="202" spans="4:5">
      <c r="D202" s="50"/>
      <c r="E202" s="1"/>
    </row>
    <row r="203" spans="4:5">
      <c r="D203" s="50"/>
      <c r="E203" s="1"/>
    </row>
    <row r="204" spans="4:5">
      <c r="D204" s="50"/>
      <c r="E204" s="1"/>
    </row>
    <row r="205" spans="4:5">
      <c r="D205" s="50"/>
      <c r="E205" s="1"/>
    </row>
    <row r="206" spans="4:5">
      <c r="D206" s="50"/>
      <c r="E206" s="1"/>
    </row>
    <row r="207" spans="4:5">
      <c r="D207" s="50"/>
      <c r="E207" s="1"/>
    </row>
    <row r="208" spans="4:5">
      <c r="D208" s="50"/>
      <c r="E208" s="1"/>
    </row>
    <row r="209" spans="4:5">
      <c r="D209" s="50"/>
      <c r="E209" s="1"/>
    </row>
    <row r="210" spans="4:5">
      <c r="D210" s="50"/>
      <c r="E210" s="1"/>
    </row>
    <row r="211" spans="4:5">
      <c r="D211" s="50"/>
      <c r="E211" s="1"/>
    </row>
    <row r="212" spans="4:5">
      <c r="D212" s="50"/>
      <c r="E212" s="1"/>
    </row>
    <row r="213" spans="4:5">
      <c r="D213" s="50"/>
      <c r="E213" s="1"/>
    </row>
    <row r="214" spans="4:5">
      <c r="D214" s="50"/>
      <c r="E214" s="1"/>
    </row>
    <row r="215" spans="4:5">
      <c r="D215" s="50"/>
      <c r="E215" s="1"/>
    </row>
    <row r="216" spans="4:5">
      <c r="D216" s="50"/>
      <c r="E216" s="1"/>
    </row>
    <row r="217" spans="4:5">
      <c r="D217" s="50"/>
      <c r="E217" s="1"/>
    </row>
    <row r="218" spans="4:5">
      <c r="D218" s="50"/>
      <c r="E218" s="1"/>
    </row>
    <row r="219" spans="4:5">
      <c r="D219" s="50"/>
      <c r="E219" s="1"/>
    </row>
    <row r="220" spans="4:5">
      <c r="D220" s="50"/>
      <c r="E220" s="1"/>
    </row>
    <row r="221" spans="4:5">
      <c r="D221" s="50"/>
      <c r="E221" s="1"/>
    </row>
    <row r="222" spans="4:5">
      <c r="D222" s="50"/>
      <c r="E222" s="1"/>
    </row>
    <row r="223" spans="4:5">
      <c r="D223" s="50"/>
      <c r="E223" s="1"/>
    </row>
    <row r="224" spans="4:5">
      <c r="D224" s="50"/>
      <c r="E224" s="1"/>
    </row>
    <row r="225" spans="4:5">
      <c r="D225" s="50"/>
      <c r="E225" s="1"/>
    </row>
    <row r="226" spans="4:5">
      <c r="D226" s="50"/>
      <c r="E226" s="1"/>
    </row>
    <row r="227" spans="4:5">
      <c r="D227" s="50"/>
      <c r="E227" s="1"/>
    </row>
    <row r="228" spans="4:5">
      <c r="D228" s="50"/>
      <c r="E228" s="1"/>
    </row>
    <row r="229" spans="4:5">
      <c r="D229" s="50"/>
      <c r="E229" s="1"/>
    </row>
    <row r="230" spans="4:5">
      <c r="D230" s="50"/>
      <c r="E230" s="1"/>
    </row>
    <row r="231" spans="4:5">
      <c r="D231" s="50"/>
      <c r="E231" s="1"/>
    </row>
    <row r="232" spans="4:5">
      <c r="D232" s="50"/>
      <c r="E232" s="1"/>
    </row>
    <row r="233" spans="4:5">
      <c r="D233" s="50"/>
      <c r="E233" s="1"/>
    </row>
    <row r="234" spans="4:5">
      <c r="D234" s="50"/>
      <c r="E234" s="1"/>
    </row>
    <row r="235" spans="4:5">
      <c r="D235" s="50"/>
      <c r="E235" s="1"/>
    </row>
    <row r="236" spans="4:5">
      <c r="D236" s="50"/>
      <c r="E236" s="1"/>
    </row>
    <row r="237" spans="4:5">
      <c r="D237" s="50"/>
      <c r="E237" s="1"/>
    </row>
    <row r="238" spans="4:5">
      <c r="D238" s="50"/>
      <c r="E238" s="1"/>
    </row>
    <row r="239" spans="4:5">
      <c r="D239" s="50"/>
      <c r="E239" s="1"/>
    </row>
    <row r="240" spans="4:5">
      <c r="D240" s="50"/>
      <c r="E240" s="1"/>
    </row>
    <row r="241" spans="4:5">
      <c r="D241" s="50"/>
      <c r="E241" s="1"/>
    </row>
    <row r="242" spans="4:5">
      <c r="D242" s="50"/>
      <c r="E242" s="1"/>
    </row>
    <row r="243" spans="4:5">
      <c r="D243" s="50"/>
      <c r="E243" s="1"/>
    </row>
    <row r="244" spans="4:5">
      <c r="D244" s="50"/>
      <c r="E244" s="1"/>
    </row>
    <row r="245" spans="4:5">
      <c r="D245" s="50"/>
      <c r="E245" s="1"/>
    </row>
    <row r="246" spans="4:5">
      <c r="D246" s="50"/>
      <c r="E246" s="1"/>
    </row>
    <row r="247" spans="4:5">
      <c r="D247" s="50"/>
      <c r="E247" s="1"/>
    </row>
    <row r="248" spans="4:5">
      <c r="D248" s="50"/>
      <c r="E248" s="1"/>
    </row>
    <row r="249" spans="4:5">
      <c r="D249" s="50"/>
      <c r="E249" s="1"/>
    </row>
    <row r="250" spans="4:5">
      <c r="D250" s="50"/>
      <c r="E250" s="1"/>
    </row>
    <row r="251" spans="4:5">
      <c r="D251" s="50"/>
      <c r="E251" s="1"/>
    </row>
    <row r="252" spans="4:5">
      <c r="D252" s="50"/>
      <c r="E252" s="1"/>
    </row>
    <row r="253" spans="4:5">
      <c r="D253" s="50"/>
      <c r="E253" s="1"/>
    </row>
    <row r="254" spans="4:5">
      <c r="D254" s="50"/>
      <c r="E254" s="1"/>
    </row>
    <row r="255" spans="4:5">
      <c r="D255" s="50"/>
      <c r="E255" s="1"/>
    </row>
    <row r="256" spans="4:5">
      <c r="D256" s="50"/>
      <c r="E256" s="1"/>
    </row>
    <row r="257" spans="4:5">
      <c r="D257" s="50"/>
      <c r="E257" s="1"/>
    </row>
    <row r="258" spans="4:5">
      <c r="D258" s="50"/>
      <c r="E258" s="1"/>
    </row>
    <row r="259" spans="4:5">
      <c r="D259" s="50"/>
      <c r="E259" s="1"/>
    </row>
    <row r="260" spans="4:5">
      <c r="D260" s="50"/>
      <c r="E260" s="1"/>
    </row>
    <row r="261" spans="4:5">
      <c r="D261" s="50"/>
      <c r="E261" s="1"/>
    </row>
    <row r="262" spans="4:5">
      <c r="D262" s="50"/>
      <c r="E262" s="1"/>
    </row>
    <row r="263" spans="4:5">
      <c r="D263" s="50"/>
      <c r="E263" s="1"/>
    </row>
    <row r="264" spans="4:5">
      <c r="D264" s="50"/>
      <c r="E264" s="1"/>
    </row>
    <row r="265" spans="4:5">
      <c r="D265" s="50"/>
      <c r="E265" s="1"/>
    </row>
    <row r="266" spans="4:5">
      <c r="D266" s="50"/>
      <c r="E266" s="1"/>
    </row>
    <row r="267" spans="4:5">
      <c r="D267" s="50"/>
      <c r="E267" s="1"/>
    </row>
    <row r="268" spans="4:5">
      <c r="D268" s="50"/>
      <c r="E268" s="1"/>
    </row>
    <row r="269" spans="4:5">
      <c r="D269" s="50"/>
      <c r="E269" s="1"/>
    </row>
    <row r="270" spans="4:5">
      <c r="D270" s="50"/>
      <c r="E270" s="1"/>
    </row>
    <row r="271" spans="4:5">
      <c r="D271" s="50"/>
      <c r="E271" s="1"/>
    </row>
    <row r="272" spans="4:5">
      <c r="D272" s="50"/>
      <c r="E272" s="1"/>
    </row>
    <row r="273" spans="4:5">
      <c r="D273" s="50"/>
      <c r="E273" s="1"/>
    </row>
    <row r="274" spans="4:5">
      <c r="D274" s="50"/>
      <c r="E274" s="1"/>
    </row>
    <row r="275" spans="4:5">
      <c r="D275" s="50"/>
      <c r="E275" s="1"/>
    </row>
    <row r="276" spans="4:5">
      <c r="D276" s="50"/>
      <c r="E276" s="1"/>
    </row>
    <row r="277" spans="4:5">
      <c r="D277" s="50"/>
      <c r="E277" s="1"/>
    </row>
    <row r="278" spans="4:5">
      <c r="D278" s="50"/>
      <c r="E278" s="1"/>
    </row>
    <row r="279" spans="4:5">
      <c r="D279" s="50"/>
      <c r="E279" s="1"/>
    </row>
    <row r="280" spans="4:5">
      <c r="D280" s="50"/>
      <c r="E280" s="1"/>
    </row>
    <row r="281" spans="4:5">
      <c r="D281" s="50"/>
      <c r="E281" s="1"/>
    </row>
    <row r="282" spans="4:5">
      <c r="D282" s="50"/>
      <c r="E282" s="1"/>
    </row>
    <row r="283" spans="4:5">
      <c r="D283" s="50"/>
      <c r="E283" s="1"/>
    </row>
    <row r="284" spans="4:5">
      <c r="D284" s="50"/>
      <c r="E284" s="1"/>
    </row>
    <row r="285" spans="4:5">
      <c r="D285" s="50"/>
      <c r="E285" s="1"/>
    </row>
    <row r="286" spans="4:5">
      <c r="D286" s="50"/>
      <c r="E286" s="1"/>
    </row>
    <row r="287" spans="4:5">
      <c r="D287" s="50"/>
      <c r="E287" s="1"/>
    </row>
    <row r="288" spans="4:5">
      <c r="D288" s="50"/>
      <c r="E288" s="1"/>
    </row>
    <row r="289" spans="4:5">
      <c r="D289" s="50"/>
      <c r="E289" s="1"/>
    </row>
    <row r="290" spans="4:5">
      <c r="D290" s="50"/>
      <c r="E290" s="1"/>
    </row>
    <row r="291" spans="4:5">
      <c r="D291" s="50"/>
      <c r="E291" s="1"/>
    </row>
    <row r="292" spans="4:5">
      <c r="D292" s="50"/>
      <c r="E292" s="1"/>
    </row>
    <row r="293" spans="4:5">
      <c r="D293" s="50"/>
      <c r="E293" s="1"/>
    </row>
    <row r="294" spans="4:5">
      <c r="D294" s="50"/>
      <c r="E294" s="1"/>
    </row>
    <row r="295" spans="4:5">
      <c r="D295" s="50"/>
      <c r="E295" s="1"/>
    </row>
    <row r="296" spans="4:5">
      <c r="D296" s="50"/>
      <c r="E296" s="1"/>
    </row>
    <row r="297" spans="4:5">
      <c r="D297" s="50"/>
      <c r="E297" s="1"/>
    </row>
    <row r="298" spans="4:5">
      <c r="D298" s="50"/>
      <c r="E298" s="1"/>
    </row>
    <row r="299" spans="4:5">
      <c r="D299" s="50"/>
      <c r="E299" s="1"/>
    </row>
    <row r="300" spans="4:5">
      <c r="D300" s="50"/>
      <c r="E300" s="1"/>
    </row>
    <row r="301" spans="4:5">
      <c r="D301" s="50"/>
      <c r="E301" s="1"/>
    </row>
    <row r="302" spans="4:5">
      <c r="D302" s="50"/>
      <c r="E302" s="1"/>
    </row>
    <row r="303" spans="4:5">
      <c r="D303" s="50"/>
      <c r="E303" s="1"/>
    </row>
    <row r="304" spans="4:5">
      <c r="D304" s="50"/>
      <c r="E304" s="1"/>
    </row>
    <row r="305" spans="4:5">
      <c r="D305" s="50"/>
      <c r="E305" s="1"/>
    </row>
    <row r="306" spans="4:5">
      <c r="D306" s="50"/>
      <c r="E306" s="1"/>
    </row>
    <row r="307" spans="4:5">
      <c r="D307" s="50"/>
      <c r="E307" s="1"/>
    </row>
    <row r="308" spans="4:5">
      <c r="D308" s="50"/>
      <c r="E308" s="1"/>
    </row>
    <row r="309" spans="4:5">
      <c r="D309" s="50"/>
      <c r="E309" s="1"/>
    </row>
    <row r="310" spans="4:5">
      <c r="D310" s="50"/>
      <c r="E310" s="1"/>
    </row>
    <row r="311" spans="4:5">
      <c r="D311" s="50"/>
      <c r="E311" s="1"/>
    </row>
    <row r="312" spans="4:5">
      <c r="D312" s="50"/>
      <c r="E312" s="1"/>
    </row>
    <row r="313" spans="4:5">
      <c r="D313" s="50"/>
      <c r="E313" s="1"/>
    </row>
    <row r="314" spans="4:5">
      <c r="D314" s="50"/>
      <c r="E314" s="1"/>
    </row>
    <row r="315" spans="4:5">
      <c r="D315" s="50"/>
      <c r="E315" s="1"/>
    </row>
    <row r="316" spans="4:5">
      <c r="D316" s="50"/>
      <c r="E316" s="1"/>
    </row>
    <row r="317" spans="4:5">
      <c r="D317" s="50"/>
      <c r="E317" s="1"/>
    </row>
    <row r="318" spans="4:5">
      <c r="D318" s="50"/>
      <c r="E318" s="1"/>
    </row>
    <row r="319" spans="4:5">
      <c r="D319" s="50"/>
      <c r="E319" s="1"/>
    </row>
    <row r="320" spans="4:5">
      <c r="D320" s="50"/>
      <c r="E320" s="1"/>
    </row>
    <row r="321" spans="4:5">
      <c r="D321" s="50"/>
      <c r="E321" s="1"/>
    </row>
    <row r="322" spans="4:5">
      <c r="D322" s="50"/>
      <c r="E322" s="1"/>
    </row>
    <row r="323" spans="4:5">
      <c r="D323" s="50"/>
      <c r="E323" s="1"/>
    </row>
    <row r="324" spans="4:5">
      <c r="D324" s="50"/>
      <c r="E324" s="1"/>
    </row>
    <row r="325" spans="4:5">
      <c r="D325" s="50"/>
      <c r="E325" s="1"/>
    </row>
    <row r="326" spans="4:5">
      <c r="D326" s="50"/>
      <c r="E326" s="1"/>
    </row>
    <row r="327" spans="4:5">
      <c r="D327" s="50"/>
      <c r="E327" s="1"/>
    </row>
    <row r="328" spans="4:5">
      <c r="D328" s="50"/>
      <c r="E328" s="1"/>
    </row>
    <row r="329" spans="4:5">
      <c r="D329" s="50"/>
      <c r="E329" s="1"/>
    </row>
    <row r="330" spans="4:5">
      <c r="D330" s="50"/>
      <c r="E330" s="1"/>
    </row>
    <row r="331" spans="4:5">
      <c r="D331" s="50"/>
      <c r="E331" s="1"/>
    </row>
    <row r="332" spans="4:5">
      <c r="D332" s="50"/>
      <c r="E332" s="1"/>
    </row>
    <row r="333" spans="4:5">
      <c r="D333" s="50"/>
      <c r="E333" s="1"/>
    </row>
    <row r="334" spans="4:5">
      <c r="D334" s="50"/>
      <c r="E334" s="1"/>
    </row>
    <row r="335" spans="4:5">
      <c r="D335" s="50"/>
      <c r="E335" s="1"/>
    </row>
    <row r="336" spans="4:5">
      <c r="D336" s="50"/>
      <c r="E336" s="1"/>
    </row>
    <row r="337" spans="4:5">
      <c r="D337" s="50"/>
      <c r="E337" s="1"/>
    </row>
    <row r="338" spans="4:5">
      <c r="D338" s="50"/>
      <c r="E338" s="1"/>
    </row>
    <row r="339" spans="4:5">
      <c r="D339" s="50"/>
      <c r="E339" s="1"/>
    </row>
    <row r="340" spans="4:5">
      <c r="D340" s="50"/>
      <c r="E340" s="1"/>
    </row>
    <row r="341" spans="4:5">
      <c r="D341" s="50"/>
      <c r="E341" s="1"/>
    </row>
    <row r="342" spans="4:5">
      <c r="D342" s="50"/>
      <c r="E342" s="1"/>
    </row>
    <row r="343" spans="4:5">
      <c r="D343" s="50"/>
      <c r="E343" s="1"/>
    </row>
    <row r="344" spans="4:5">
      <c r="D344" s="50"/>
      <c r="E344" s="1"/>
    </row>
    <row r="345" spans="4:5">
      <c r="D345" s="50"/>
      <c r="E345" s="1"/>
    </row>
    <row r="346" spans="4:5">
      <c r="D346" s="50"/>
      <c r="E346" s="1"/>
    </row>
    <row r="347" spans="4:5">
      <c r="D347" s="50"/>
      <c r="E347" s="1"/>
    </row>
    <row r="348" spans="4:5">
      <c r="D348" s="50"/>
      <c r="E348" s="1"/>
    </row>
    <row r="349" spans="4:5">
      <c r="D349" s="50"/>
      <c r="E349" s="1"/>
    </row>
    <row r="350" spans="4:5">
      <c r="D350" s="50"/>
      <c r="E350" s="1"/>
    </row>
    <row r="351" spans="4:5">
      <c r="D351" s="50"/>
      <c r="E351" s="1"/>
    </row>
    <row r="352" spans="4:5">
      <c r="D352" s="50"/>
      <c r="E352" s="1"/>
    </row>
    <row r="353" spans="4:5">
      <c r="D353" s="50"/>
      <c r="E353" s="1"/>
    </row>
    <row r="354" spans="4:5">
      <c r="D354" s="50"/>
      <c r="E354" s="1"/>
    </row>
    <row r="355" spans="4:5">
      <c r="D355" s="50"/>
      <c r="E355" s="1"/>
    </row>
    <row r="356" spans="4:5">
      <c r="D356" s="50"/>
      <c r="E356" s="1"/>
    </row>
    <row r="357" spans="4:5">
      <c r="D357" s="50"/>
      <c r="E357" s="1"/>
    </row>
    <row r="358" spans="4:5">
      <c r="D358" s="50"/>
      <c r="E358" s="1"/>
    </row>
    <row r="359" spans="4:5">
      <c r="D359" s="50"/>
      <c r="E359" s="1"/>
    </row>
    <row r="360" spans="4:5">
      <c r="D360" s="50"/>
      <c r="E360" s="1"/>
    </row>
    <row r="361" spans="4:5">
      <c r="D361" s="50"/>
      <c r="E361" s="1"/>
    </row>
    <row r="362" spans="4:5">
      <c r="D362" s="50"/>
      <c r="E362" s="1"/>
    </row>
    <row r="363" spans="4:5">
      <c r="D363" s="50"/>
      <c r="E363" s="1"/>
    </row>
    <row r="364" spans="4:5">
      <c r="D364" s="50"/>
      <c r="E364" s="1"/>
    </row>
  </sheetData>
  <mergeCells count="8">
    <mergeCell ref="A17:E17"/>
    <mergeCell ref="A15:E15"/>
    <mergeCell ref="A2:E2"/>
    <mergeCell ref="A4:E4"/>
    <mergeCell ref="A14:E14"/>
    <mergeCell ref="A5:E5"/>
    <mergeCell ref="A7:E7"/>
    <mergeCell ref="B9:B12"/>
  </mergeCells>
  <pageMargins left="0.7" right="0.7" top="0.75" bottom="0.75" header="0.3" footer="0.3"/>
  <pageSetup paperSize="9"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7"/>
  <sheetViews>
    <sheetView topLeftCell="A43" workbookViewId="0">
      <selection activeCell="I6" sqref="I6"/>
    </sheetView>
  </sheetViews>
  <sheetFormatPr defaultColWidth="8.85546875" defaultRowHeight="15"/>
  <cols>
    <col min="1" max="1" width="9.28515625" style="7" customWidth="1"/>
    <col min="2" max="2" width="11.42578125" style="7" customWidth="1"/>
    <col min="3" max="3" width="66.7109375" style="7" customWidth="1"/>
    <col min="4" max="4" width="8.85546875" style="48"/>
    <col min="5" max="16384" width="8.85546875" style="7"/>
  </cols>
  <sheetData>
    <row r="1" spans="1:6" ht="193.9" customHeight="1">
      <c r="D1" s="50"/>
      <c r="E1" s="79" t="s">
        <v>111</v>
      </c>
      <c r="F1" s="79">
        <v>23.8</v>
      </c>
    </row>
    <row r="2" spans="1:6" ht="21">
      <c r="A2" s="97" t="s">
        <v>193</v>
      </c>
      <c r="B2" s="113"/>
      <c r="C2" s="113"/>
      <c r="D2" s="113"/>
      <c r="E2" s="113"/>
    </row>
    <row r="3" spans="1:6" s="26" customFormat="1" ht="39" customHeight="1">
      <c r="A3" s="45" t="s">
        <v>0</v>
      </c>
      <c r="B3" s="45" t="s">
        <v>1</v>
      </c>
      <c r="C3" s="45" t="s">
        <v>2</v>
      </c>
      <c r="D3" s="60" t="s">
        <v>109</v>
      </c>
      <c r="E3" s="25" t="s">
        <v>46</v>
      </c>
    </row>
    <row r="4" spans="1:6" ht="15.75">
      <c r="A4" s="114" t="s">
        <v>37</v>
      </c>
      <c r="B4" s="115"/>
      <c r="C4" s="115"/>
      <c r="D4" s="115"/>
      <c r="E4" s="116"/>
    </row>
    <row r="5" spans="1:6">
      <c r="A5" s="120" t="s">
        <v>192</v>
      </c>
      <c r="B5" s="121"/>
      <c r="C5" s="121"/>
      <c r="D5" s="121"/>
      <c r="E5" s="121"/>
    </row>
    <row r="6" spans="1:6" ht="96.75" customHeight="1">
      <c r="A6" s="57" t="s">
        <v>191</v>
      </c>
      <c r="B6" s="122"/>
      <c r="C6" s="9" t="s">
        <v>190</v>
      </c>
      <c r="D6" s="51">
        <v>97</v>
      </c>
      <c r="E6" s="24">
        <f t="shared" ref="E6:E14" si="0">D6*kurs5</f>
        <v>2308.6</v>
      </c>
    </row>
    <row r="7" spans="1:6" ht="97.5" customHeight="1">
      <c r="A7" s="57" t="s">
        <v>189</v>
      </c>
      <c r="B7" s="122"/>
      <c r="C7" s="9" t="s">
        <v>188</v>
      </c>
      <c r="D7" s="51">
        <v>125</v>
      </c>
      <c r="E7" s="24">
        <f t="shared" si="0"/>
        <v>2975</v>
      </c>
    </row>
    <row r="8" spans="1:6" ht="98.25" customHeight="1">
      <c r="A8" s="57" t="s">
        <v>187</v>
      </c>
      <c r="B8" s="123"/>
      <c r="C8" s="9" t="s">
        <v>197</v>
      </c>
      <c r="D8" s="51">
        <v>108.9</v>
      </c>
      <c r="E8" s="24">
        <f t="shared" si="0"/>
        <v>2591.8200000000002</v>
      </c>
    </row>
    <row r="9" spans="1:6" ht="96" customHeight="1">
      <c r="A9" s="57" t="s">
        <v>186</v>
      </c>
      <c r="B9" s="124"/>
      <c r="C9" s="9" t="s">
        <v>198</v>
      </c>
      <c r="D9" s="51">
        <v>125</v>
      </c>
      <c r="E9" s="24">
        <f t="shared" si="0"/>
        <v>2975</v>
      </c>
    </row>
    <row r="10" spans="1:6" ht="108.75" customHeight="1">
      <c r="A10" s="57" t="s">
        <v>185</v>
      </c>
      <c r="B10" s="124"/>
      <c r="C10" s="9" t="s">
        <v>196</v>
      </c>
      <c r="D10" s="51">
        <v>139</v>
      </c>
      <c r="E10" s="24">
        <f t="shared" si="0"/>
        <v>3308.2000000000003</v>
      </c>
    </row>
    <row r="11" spans="1:6" ht="108" customHeight="1">
      <c r="A11" s="57" t="s">
        <v>184</v>
      </c>
      <c r="B11" s="124"/>
      <c r="C11" s="9" t="s">
        <v>199</v>
      </c>
      <c r="D11" s="51">
        <v>301</v>
      </c>
      <c r="E11" s="24">
        <f t="shared" si="0"/>
        <v>7163.8</v>
      </c>
    </row>
    <row r="12" spans="1:6" ht="96">
      <c r="A12" s="20" t="s">
        <v>183</v>
      </c>
      <c r="B12" s="125"/>
      <c r="C12" s="9" t="s">
        <v>182</v>
      </c>
      <c r="D12" s="51">
        <v>360</v>
      </c>
      <c r="E12" s="24">
        <f t="shared" si="0"/>
        <v>8568</v>
      </c>
    </row>
    <row r="13" spans="1:6" ht="120" customHeight="1">
      <c r="A13" s="57" t="s">
        <v>181</v>
      </c>
      <c r="B13" s="72"/>
      <c r="C13" s="21" t="s">
        <v>200</v>
      </c>
      <c r="D13" s="51">
        <v>476</v>
      </c>
      <c r="E13" s="24">
        <f t="shared" si="0"/>
        <v>11328.800000000001</v>
      </c>
    </row>
    <row r="14" spans="1:6" ht="120" customHeight="1">
      <c r="A14" s="57" t="s">
        <v>180</v>
      </c>
      <c r="B14" s="71"/>
      <c r="C14" s="21" t="s">
        <v>201</v>
      </c>
      <c r="D14" s="51">
        <v>575</v>
      </c>
      <c r="E14" s="24">
        <f t="shared" si="0"/>
        <v>13685</v>
      </c>
    </row>
    <row r="15" spans="1:6">
      <c r="A15" s="120" t="s">
        <v>179</v>
      </c>
      <c r="B15" s="121"/>
      <c r="C15" s="121"/>
      <c r="D15" s="121"/>
      <c r="E15" s="121"/>
    </row>
    <row r="16" spans="1:6" ht="96.75" customHeight="1">
      <c r="A16" s="69" t="s">
        <v>178</v>
      </c>
      <c r="B16" s="70"/>
      <c r="C16" s="9" t="s">
        <v>202</v>
      </c>
      <c r="D16" s="51">
        <v>113</v>
      </c>
      <c r="E16" s="24">
        <f>D16*kurs5</f>
        <v>2689.4</v>
      </c>
    </row>
    <row r="17" spans="1:9" ht="96" customHeight="1">
      <c r="A17" s="69" t="s">
        <v>177</v>
      </c>
      <c r="B17" s="122"/>
      <c r="C17" s="9" t="s">
        <v>203</v>
      </c>
      <c r="D17" s="51">
        <v>170</v>
      </c>
      <c r="E17" s="24">
        <f>D17*kurs5</f>
        <v>4046</v>
      </c>
    </row>
    <row r="18" spans="1:9" ht="108" customHeight="1">
      <c r="A18" s="69" t="s">
        <v>176</v>
      </c>
      <c r="B18" s="122"/>
      <c r="C18" s="9" t="s">
        <v>204</v>
      </c>
      <c r="D18" s="51">
        <v>228</v>
      </c>
      <c r="E18" s="24">
        <f>D18*kurs5</f>
        <v>5426.4000000000005</v>
      </c>
    </row>
    <row r="19" spans="1:9" ht="15.75">
      <c r="A19" s="117" t="s">
        <v>36</v>
      </c>
      <c r="B19" s="118"/>
      <c r="C19" s="118"/>
      <c r="D19" s="118"/>
      <c r="E19" s="119"/>
    </row>
    <row r="20" spans="1:9" ht="14.45" customHeight="1">
      <c r="A20" s="81" t="s">
        <v>175</v>
      </c>
      <c r="B20" s="82"/>
      <c r="C20" s="82"/>
      <c r="D20" s="82"/>
      <c r="E20" s="83"/>
    </row>
    <row r="21" spans="1:9" s="1" customFormat="1" ht="60.75" customHeight="1">
      <c r="A21" s="19" t="s">
        <v>174</v>
      </c>
      <c r="B21" s="67"/>
      <c r="C21" s="55" t="s">
        <v>194</v>
      </c>
      <c r="D21" s="51">
        <v>45</v>
      </c>
      <c r="E21" s="24">
        <f t="shared" ref="E21:E28" si="1">D21*kurs5</f>
        <v>1071</v>
      </c>
      <c r="F21" s="7"/>
      <c r="G21" s="7"/>
      <c r="H21" s="7"/>
      <c r="I21" s="7"/>
    </row>
    <row r="22" spans="1:9" s="1" customFormat="1" ht="72.75" customHeight="1">
      <c r="A22" s="54" t="s">
        <v>173</v>
      </c>
      <c r="B22" s="67"/>
      <c r="C22" s="55" t="s">
        <v>172</v>
      </c>
      <c r="D22" s="51">
        <v>97</v>
      </c>
      <c r="E22" s="24">
        <f t="shared" si="1"/>
        <v>2308.6</v>
      </c>
      <c r="F22" s="7"/>
      <c r="G22" s="7"/>
      <c r="H22" s="7"/>
      <c r="I22" s="7"/>
    </row>
    <row r="23" spans="1:9" s="1" customFormat="1" ht="60">
      <c r="A23" s="68" t="s">
        <v>171</v>
      </c>
      <c r="B23" s="67"/>
      <c r="C23" s="61" t="s">
        <v>170</v>
      </c>
      <c r="D23" s="51">
        <v>83</v>
      </c>
      <c r="E23" s="24">
        <f t="shared" si="1"/>
        <v>1975.4</v>
      </c>
      <c r="F23" s="7"/>
      <c r="G23" s="7"/>
      <c r="H23" s="7"/>
      <c r="I23" s="7"/>
    </row>
    <row r="24" spans="1:9" s="1" customFormat="1" ht="71.25" customHeight="1">
      <c r="A24" s="54" t="s">
        <v>169</v>
      </c>
      <c r="B24" s="67"/>
      <c r="C24" s="52" t="s">
        <v>168</v>
      </c>
      <c r="D24" s="51">
        <v>162</v>
      </c>
      <c r="E24" s="24">
        <f t="shared" si="1"/>
        <v>3855.6</v>
      </c>
      <c r="F24" s="7"/>
      <c r="G24" s="7"/>
      <c r="H24" s="7"/>
      <c r="I24" s="7"/>
    </row>
    <row r="25" spans="1:9" s="1" customFormat="1" ht="61.5" customHeight="1">
      <c r="A25" s="54" t="s">
        <v>167</v>
      </c>
      <c r="B25" s="67"/>
      <c r="C25" s="55" t="s">
        <v>166</v>
      </c>
      <c r="D25" s="51">
        <v>97</v>
      </c>
      <c r="E25" s="24">
        <f t="shared" ref="E25:E26" si="2">D25*kurs5</f>
        <v>2308.6</v>
      </c>
      <c r="F25" s="7"/>
      <c r="G25" s="7"/>
      <c r="H25" s="7"/>
      <c r="I25" s="7"/>
    </row>
    <row r="26" spans="1:9" s="1" customFormat="1" ht="60" customHeight="1">
      <c r="A26" s="54" t="s">
        <v>165</v>
      </c>
      <c r="B26" s="67"/>
      <c r="C26" s="55" t="s">
        <v>164</v>
      </c>
      <c r="D26" s="51">
        <v>97</v>
      </c>
      <c r="E26" s="24">
        <f t="shared" si="2"/>
        <v>2308.6</v>
      </c>
      <c r="F26" s="7"/>
      <c r="G26" s="7"/>
      <c r="H26" s="7"/>
      <c r="I26" s="7"/>
    </row>
    <row r="27" spans="1:9" s="1" customFormat="1" ht="60">
      <c r="A27" s="19" t="s">
        <v>163</v>
      </c>
      <c r="B27" s="67"/>
      <c r="C27" s="55" t="s">
        <v>162</v>
      </c>
      <c r="D27" s="51">
        <v>83</v>
      </c>
      <c r="E27" s="24">
        <f t="shared" ref="E27" si="3">D27*kurs5</f>
        <v>1975.4</v>
      </c>
      <c r="F27" s="7"/>
      <c r="G27" s="7"/>
      <c r="H27" s="7"/>
      <c r="I27" s="7"/>
    </row>
    <row r="28" spans="1:9" s="1" customFormat="1" ht="72" customHeight="1">
      <c r="A28" s="54" t="s">
        <v>161</v>
      </c>
      <c r="B28" s="65"/>
      <c r="C28" s="55" t="s">
        <v>160</v>
      </c>
      <c r="D28" s="51">
        <v>167</v>
      </c>
      <c r="E28" s="24">
        <f t="shared" si="1"/>
        <v>3974.6</v>
      </c>
      <c r="F28" s="7"/>
      <c r="G28" s="7"/>
      <c r="H28" s="7"/>
      <c r="I28" s="7"/>
    </row>
    <row r="29" spans="1:9" ht="14.45" customHeight="1">
      <c r="A29" s="81" t="s">
        <v>159</v>
      </c>
      <c r="B29" s="82"/>
      <c r="C29" s="82"/>
      <c r="D29" s="82"/>
      <c r="E29" s="83"/>
    </row>
    <row r="30" spans="1:9" s="1" customFormat="1" ht="73.5" customHeight="1">
      <c r="A30" s="19" t="s">
        <v>158</v>
      </c>
      <c r="B30" s="65"/>
      <c r="C30" s="55" t="s">
        <v>157</v>
      </c>
      <c r="D30" s="51">
        <v>146</v>
      </c>
      <c r="E30" s="24">
        <f t="shared" ref="E30:E39" si="4">D30*kurs5</f>
        <v>3474.8</v>
      </c>
      <c r="F30" s="7"/>
      <c r="G30" s="7"/>
      <c r="H30" s="7"/>
      <c r="I30" s="7"/>
    </row>
    <row r="31" spans="1:9" s="1" customFormat="1" ht="72">
      <c r="A31" s="19" t="s">
        <v>156</v>
      </c>
      <c r="B31" s="67"/>
      <c r="C31" s="66" t="s">
        <v>155</v>
      </c>
      <c r="D31" s="51">
        <v>108</v>
      </c>
      <c r="E31" s="24">
        <f t="shared" si="4"/>
        <v>2570.4</v>
      </c>
      <c r="F31" s="7"/>
      <c r="G31" s="7"/>
      <c r="H31" s="7"/>
      <c r="I31" s="7"/>
    </row>
    <row r="32" spans="1:9" s="1" customFormat="1" ht="72">
      <c r="A32" s="54" t="s">
        <v>154</v>
      </c>
      <c r="B32" s="67"/>
      <c r="C32" s="55" t="s">
        <v>153</v>
      </c>
      <c r="D32" s="51">
        <v>184</v>
      </c>
      <c r="E32" s="77">
        <f t="shared" si="4"/>
        <v>4379.2</v>
      </c>
      <c r="F32" s="7"/>
      <c r="G32" s="7"/>
      <c r="H32" s="7"/>
      <c r="I32" s="7"/>
    </row>
    <row r="33" spans="1:9" s="1" customFormat="1" ht="60">
      <c r="A33" s="19" t="s">
        <v>152</v>
      </c>
      <c r="B33" s="67"/>
      <c r="C33" s="55" t="s">
        <v>151</v>
      </c>
      <c r="D33" s="51">
        <v>170</v>
      </c>
      <c r="E33" s="77">
        <f t="shared" ref="E33" si="5">D33*kurs5</f>
        <v>4046</v>
      </c>
      <c r="F33" s="7"/>
      <c r="G33" s="7"/>
      <c r="H33" s="7"/>
      <c r="I33" s="7"/>
    </row>
    <row r="34" spans="1:9" s="1" customFormat="1" ht="61.5" customHeight="1">
      <c r="A34" s="54" t="s">
        <v>150</v>
      </c>
      <c r="B34" s="67"/>
      <c r="C34" s="52" t="s">
        <v>149</v>
      </c>
      <c r="D34" s="51">
        <v>119</v>
      </c>
      <c r="E34" s="24">
        <f t="shared" si="4"/>
        <v>2832.2000000000003</v>
      </c>
      <c r="F34" s="7"/>
      <c r="G34" s="7"/>
      <c r="H34" s="7"/>
      <c r="I34" s="7"/>
    </row>
    <row r="35" spans="1:9" s="1" customFormat="1" ht="72">
      <c r="A35" s="19" t="s">
        <v>148</v>
      </c>
      <c r="B35" s="67"/>
      <c r="C35" s="52" t="s">
        <v>147</v>
      </c>
      <c r="D35" s="51">
        <v>106</v>
      </c>
      <c r="E35" s="24">
        <f t="shared" si="4"/>
        <v>2522.8000000000002</v>
      </c>
      <c r="F35" s="7"/>
      <c r="G35" s="7"/>
      <c r="H35" s="7"/>
      <c r="I35" s="7"/>
    </row>
    <row r="36" spans="1:9" s="1" customFormat="1" ht="72">
      <c r="A36" s="54" t="s">
        <v>146</v>
      </c>
      <c r="B36" s="65"/>
      <c r="C36" s="52" t="s">
        <v>145</v>
      </c>
      <c r="D36" s="51">
        <v>194</v>
      </c>
      <c r="E36" s="24">
        <f t="shared" si="4"/>
        <v>4617.2</v>
      </c>
      <c r="F36" s="7"/>
      <c r="G36" s="7"/>
      <c r="H36" s="7"/>
      <c r="I36" s="7"/>
    </row>
    <row r="37" spans="1:9" s="1" customFormat="1" ht="72">
      <c r="A37" s="19" t="s">
        <v>144</v>
      </c>
      <c r="B37" s="65"/>
      <c r="C37" s="66" t="s">
        <v>143</v>
      </c>
      <c r="D37" s="51">
        <v>181</v>
      </c>
      <c r="E37" s="24">
        <f t="shared" si="4"/>
        <v>4307.8</v>
      </c>
      <c r="F37" s="7"/>
      <c r="G37" s="7"/>
      <c r="H37" s="7"/>
      <c r="I37" s="7"/>
    </row>
    <row r="38" spans="1:9" s="1" customFormat="1" ht="84">
      <c r="A38" s="54" t="s">
        <v>142</v>
      </c>
      <c r="B38" s="65"/>
      <c r="C38" s="52" t="s">
        <v>141</v>
      </c>
      <c r="D38" s="51">
        <v>251</v>
      </c>
      <c r="E38" s="24">
        <f t="shared" si="4"/>
        <v>5973.8</v>
      </c>
      <c r="F38" s="7"/>
      <c r="G38" s="7"/>
      <c r="H38" s="7"/>
      <c r="I38" s="7"/>
    </row>
    <row r="39" spans="1:9" s="1" customFormat="1" ht="96" customHeight="1">
      <c r="A39" s="19" t="s">
        <v>140</v>
      </c>
      <c r="B39" s="65"/>
      <c r="C39" s="52" t="s">
        <v>139</v>
      </c>
      <c r="D39" s="51">
        <v>1063</v>
      </c>
      <c r="E39" s="24">
        <f t="shared" si="4"/>
        <v>25299.4</v>
      </c>
      <c r="F39" s="7"/>
      <c r="G39" s="7"/>
      <c r="H39" s="7"/>
      <c r="I39" s="7"/>
    </row>
    <row r="40" spans="1:9">
      <c r="C40" s="23" t="s">
        <v>45</v>
      </c>
      <c r="D40" s="50"/>
      <c r="E40" s="1"/>
    </row>
    <row r="41" spans="1:9">
      <c r="C41" s="7" t="s">
        <v>195</v>
      </c>
      <c r="D41" s="50"/>
      <c r="E41" s="1"/>
    </row>
    <row r="42" spans="1:9">
      <c r="D42" s="50"/>
      <c r="E42" s="1"/>
    </row>
    <row r="43" spans="1:9">
      <c r="D43" s="50"/>
      <c r="E43" s="1"/>
    </row>
    <row r="44" spans="1:9">
      <c r="D44" s="50"/>
      <c r="E44" s="1"/>
    </row>
    <row r="45" spans="1:9">
      <c r="D45" s="50"/>
      <c r="E45" s="1"/>
    </row>
    <row r="46" spans="1:9">
      <c r="D46" s="50"/>
      <c r="E46" s="1"/>
    </row>
    <row r="47" spans="1:9">
      <c r="D47" s="50"/>
      <c r="E47" s="1"/>
    </row>
    <row r="48" spans="1:9">
      <c r="D48" s="50"/>
      <c r="E48" s="1"/>
    </row>
    <row r="49" spans="4:5">
      <c r="D49" s="50"/>
      <c r="E49" s="1"/>
    </row>
    <row r="50" spans="4:5">
      <c r="D50" s="50"/>
      <c r="E50" s="1"/>
    </row>
    <row r="51" spans="4:5">
      <c r="D51" s="50"/>
      <c r="E51" s="1"/>
    </row>
    <row r="52" spans="4:5">
      <c r="D52" s="50"/>
      <c r="E52" s="1"/>
    </row>
    <row r="53" spans="4:5">
      <c r="D53" s="50"/>
      <c r="E53" s="1"/>
    </row>
    <row r="54" spans="4:5">
      <c r="D54" s="50"/>
      <c r="E54" s="1"/>
    </row>
    <row r="55" spans="4:5">
      <c r="D55" s="50"/>
      <c r="E55" s="1"/>
    </row>
    <row r="56" spans="4:5">
      <c r="D56" s="50"/>
      <c r="E56" s="1"/>
    </row>
    <row r="57" spans="4:5">
      <c r="D57" s="50"/>
      <c r="E57" s="1"/>
    </row>
    <row r="58" spans="4:5">
      <c r="D58" s="50"/>
      <c r="E58" s="1"/>
    </row>
    <row r="59" spans="4:5">
      <c r="D59" s="50"/>
      <c r="E59" s="1"/>
    </row>
    <row r="60" spans="4:5">
      <c r="D60" s="50"/>
      <c r="E60" s="1"/>
    </row>
    <row r="61" spans="4:5">
      <c r="D61" s="50"/>
      <c r="E61" s="1"/>
    </row>
    <row r="62" spans="4:5">
      <c r="D62" s="50"/>
      <c r="E62" s="1"/>
    </row>
    <row r="63" spans="4:5">
      <c r="D63" s="50"/>
      <c r="E63" s="1"/>
    </row>
    <row r="64" spans="4:5">
      <c r="D64" s="50"/>
      <c r="E64" s="1"/>
    </row>
    <row r="65" spans="4:5">
      <c r="D65" s="50"/>
      <c r="E65" s="1"/>
    </row>
    <row r="66" spans="4:5">
      <c r="D66" s="50"/>
      <c r="E66" s="1"/>
    </row>
    <row r="67" spans="4:5">
      <c r="D67" s="50"/>
      <c r="E67" s="1"/>
    </row>
    <row r="68" spans="4:5">
      <c r="D68" s="50"/>
      <c r="E68" s="1"/>
    </row>
    <row r="69" spans="4:5">
      <c r="D69" s="50"/>
      <c r="E69" s="1"/>
    </row>
    <row r="70" spans="4:5">
      <c r="D70" s="50"/>
      <c r="E70" s="1"/>
    </row>
    <row r="71" spans="4:5">
      <c r="D71" s="50"/>
      <c r="E71" s="1"/>
    </row>
    <row r="72" spans="4:5">
      <c r="D72" s="50"/>
      <c r="E72" s="1"/>
    </row>
    <row r="73" spans="4:5">
      <c r="D73" s="50"/>
      <c r="E73" s="1"/>
    </row>
    <row r="74" spans="4:5">
      <c r="D74" s="50"/>
      <c r="E74" s="1"/>
    </row>
    <row r="75" spans="4:5">
      <c r="D75" s="50"/>
      <c r="E75" s="1"/>
    </row>
    <row r="76" spans="4:5">
      <c r="D76" s="50"/>
      <c r="E76" s="1"/>
    </row>
    <row r="77" spans="4:5">
      <c r="D77" s="50"/>
      <c r="E77" s="1"/>
    </row>
    <row r="78" spans="4:5">
      <c r="D78" s="50"/>
      <c r="E78" s="1"/>
    </row>
    <row r="79" spans="4:5">
      <c r="D79" s="50"/>
      <c r="E79" s="1"/>
    </row>
    <row r="80" spans="4:5">
      <c r="D80" s="50"/>
      <c r="E80" s="1"/>
    </row>
    <row r="81" spans="4:5">
      <c r="D81" s="50"/>
      <c r="E81" s="1"/>
    </row>
    <row r="82" spans="4:5">
      <c r="D82" s="50"/>
      <c r="E82" s="1"/>
    </row>
    <row r="83" spans="4:5">
      <c r="D83" s="50"/>
      <c r="E83" s="1"/>
    </row>
    <row r="84" spans="4:5">
      <c r="D84" s="50"/>
      <c r="E84" s="1"/>
    </row>
    <row r="85" spans="4:5">
      <c r="D85" s="50"/>
      <c r="E85" s="1"/>
    </row>
    <row r="86" spans="4:5">
      <c r="D86" s="50"/>
      <c r="E86" s="1"/>
    </row>
    <row r="87" spans="4:5">
      <c r="D87" s="50"/>
      <c r="E87" s="1"/>
    </row>
    <row r="88" spans="4:5">
      <c r="D88" s="50"/>
      <c r="E88" s="1"/>
    </row>
    <row r="89" spans="4:5">
      <c r="D89" s="50"/>
      <c r="E89" s="1"/>
    </row>
    <row r="90" spans="4:5">
      <c r="D90" s="50"/>
      <c r="E90" s="1"/>
    </row>
    <row r="91" spans="4:5">
      <c r="D91" s="50"/>
      <c r="E91" s="1"/>
    </row>
    <row r="92" spans="4:5">
      <c r="D92" s="50"/>
      <c r="E92" s="1"/>
    </row>
    <row r="93" spans="4:5">
      <c r="D93" s="50"/>
      <c r="E93" s="1"/>
    </row>
    <row r="94" spans="4:5">
      <c r="D94" s="50"/>
      <c r="E94" s="1"/>
    </row>
    <row r="95" spans="4:5">
      <c r="D95" s="50"/>
      <c r="E95" s="1"/>
    </row>
    <row r="96" spans="4:5">
      <c r="D96" s="50"/>
      <c r="E96" s="1"/>
    </row>
    <row r="97" spans="4:5">
      <c r="D97" s="50"/>
      <c r="E97" s="1"/>
    </row>
    <row r="98" spans="4:5">
      <c r="D98" s="50"/>
      <c r="E98" s="1"/>
    </row>
    <row r="99" spans="4:5">
      <c r="D99" s="50"/>
      <c r="E99" s="1"/>
    </row>
    <row r="100" spans="4:5">
      <c r="D100" s="50"/>
      <c r="E100" s="1"/>
    </row>
    <row r="101" spans="4:5">
      <c r="D101" s="50"/>
      <c r="E101" s="1"/>
    </row>
    <row r="102" spans="4:5">
      <c r="D102" s="50"/>
      <c r="E102" s="1"/>
    </row>
    <row r="103" spans="4:5">
      <c r="D103" s="50"/>
      <c r="E103" s="1"/>
    </row>
    <row r="104" spans="4:5">
      <c r="D104" s="50"/>
      <c r="E104" s="1"/>
    </row>
    <row r="105" spans="4:5">
      <c r="D105" s="50"/>
      <c r="E105" s="1"/>
    </row>
    <row r="106" spans="4:5">
      <c r="D106" s="50"/>
      <c r="E106" s="1"/>
    </row>
    <row r="107" spans="4:5">
      <c r="D107" s="50"/>
      <c r="E107" s="1"/>
    </row>
    <row r="108" spans="4:5">
      <c r="D108" s="50"/>
      <c r="E108" s="1"/>
    </row>
    <row r="109" spans="4:5">
      <c r="D109" s="50"/>
      <c r="E109" s="1"/>
    </row>
    <row r="110" spans="4:5">
      <c r="D110" s="50"/>
      <c r="E110" s="1"/>
    </row>
    <row r="111" spans="4:5">
      <c r="D111" s="50"/>
      <c r="E111" s="1"/>
    </row>
    <row r="112" spans="4:5">
      <c r="D112" s="50"/>
      <c r="E112" s="1"/>
    </row>
    <row r="113" spans="4:5">
      <c r="D113" s="50"/>
      <c r="E113" s="1"/>
    </row>
    <row r="114" spans="4:5">
      <c r="D114" s="50"/>
      <c r="E114" s="1"/>
    </row>
    <row r="115" spans="4:5">
      <c r="D115" s="50"/>
      <c r="E115" s="1"/>
    </row>
    <row r="116" spans="4:5">
      <c r="D116" s="50"/>
      <c r="E116" s="1"/>
    </row>
    <row r="117" spans="4:5">
      <c r="D117" s="50"/>
      <c r="E117" s="1"/>
    </row>
    <row r="118" spans="4:5">
      <c r="D118" s="50"/>
      <c r="E118" s="1"/>
    </row>
    <row r="119" spans="4:5">
      <c r="D119" s="50"/>
      <c r="E119" s="1"/>
    </row>
    <row r="120" spans="4:5">
      <c r="D120" s="50"/>
      <c r="E120" s="1"/>
    </row>
    <row r="121" spans="4:5">
      <c r="D121" s="50"/>
      <c r="E121" s="1"/>
    </row>
    <row r="122" spans="4:5">
      <c r="D122" s="50"/>
      <c r="E122" s="1"/>
    </row>
    <row r="123" spans="4:5">
      <c r="D123" s="50"/>
      <c r="E123" s="1"/>
    </row>
    <row r="124" spans="4:5">
      <c r="D124" s="50"/>
      <c r="E124" s="1"/>
    </row>
    <row r="125" spans="4:5">
      <c r="D125" s="50"/>
      <c r="E125" s="1"/>
    </row>
    <row r="126" spans="4:5">
      <c r="D126" s="50"/>
      <c r="E126" s="1"/>
    </row>
    <row r="127" spans="4:5">
      <c r="D127" s="50"/>
      <c r="E127" s="1"/>
    </row>
    <row r="128" spans="4:5">
      <c r="D128" s="50"/>
      <c r="E128" s="1"/>
    </row>
    <row r="129" spans="4:5">
      <c r="D129" s="50"/>
      <c r="E129" s="1"/>
    </row>
    <row r="130" spans="4:5">
      <c r="D130" s="50"/>
      <c r="E130" s="1"/>
    </row>
    <row r="131" spans="4:5">
      <c r="D131" s="50"/>
      <c r="E131" s="1"/>
    </row>
    <row r="132" spans="4:5">
      <c r="D132" s="50"/>
      <c r="E132" s="1"/>
    </row>
    <row r="133" spans="4:5">
      <c r="D133" s="50"/>
      <c r="E133" s="1"/>
    </row>
    <row r="134" spans="4:5">
      <c r="D134" s="50"/>
      <c r="E134" s="1"/>
    </row>
    <row r="135" spans="4:5">
      <c r="D135" s="50"/>
      <c r="E135" s="1"/>
    </row>
    <row r="136" spans="4:5">
      <c r="D136" s="50"/>
      <c r="E136" s="1"/>
    </row>
    <row r="137" spans="4:5">
      <c r="D137" s="50"/>
      <c r="E137" s="1"/>
    </row>
    <row r="138" spans="4:5">
      <c r="D138" s="50"/>
      <c r="E138" s="1"/>
    </row>
    <row r="139" spans="4:5">
      <c r="D139" s="50"/>
      <c r="E139" s="1"/>
    </row>
    <row r="140" spans="4:5">
      <c r="D140" s="50"/>
      <c r="E140" s="1"/>
    </row>
    <row r="141" spans="4:5">
      <c r="D141" s="50"/>
      <c r="E141" s="1"/>
    </row>
    <row r="142" spans="4:5">
      <c r="D142" s="50"/>
      <c r="E142" s="1"/>
    </row>
    <row r="143" spans="4:5">
      <c r="D143" s="50"/>
      <c r="E143" s="1"/>
    </row>
    <row r="144" spans="4:5">
      <c r="D144" s="50"/>
      <c r="E144" s="1"/>
    </row>
    <row r="145" spans="4:5">
      <c r="D145" s="50"/>
      <c r="E145" s="1"/>
    </row>
    <row r="146" spans="4:5">
      <c r="D146" s="50"/>
      <c r="E146" s="1"/>
    </row>
    <row r="147" spans="4:5">
      <c r="D147" s="50"/>
      <c r="E147" s="1"/>
    </row>
    <row r="148" spans="4:5">
      <c r="D148" s="50"/>
      <c r="E148" s="1"/>
    </row>
    <row r="149" spans="4:5">
      <c r="D149" s="50"/>
      <c r="E149" s="1"/>
    </row>
    <row r="150" spans="4:5">
      <c r="D150" s="50"/>
      <c r="E150" s="1"/>
    </row>
    <row r="151" spans="4:5">
      <c r="D151" s="50"/>
      <c r="E151" s="1"/>
    </row>
    <row r="152" spans="4:5">
      <c r="D152" s="50"/>
      <c r="E152" s="1"/>
    </row>
    <row r="153" spans="4:5">
      <c r="D153" s="50"/>
      <c r="E153" s="1"/>
    </row>
    <row r="154" spans="4:5">
      <c r="D154" s="50"/>
      <c r="E154" s="1"/>
    </row>
    <row r="155" spans="4:5">
      <c r="D155" s="50"/>
      <c r="E155" s="1"/>
    </row>
    <row r="156" spans="4:5">
      <c r="D156" s="50"/>
      <c r="E156" s="1"/>
    </row>
    <row r="157" spans="4:5">
      <c r="D157" s="50"/>
      <c r="E157" s="1"/>
    </row>
    <row r="158" spans="4:5">
      <c r="D158" s="50"/>
      <c r="E158" s="1"/>
    </row>
    <row r="159" spans="4:5">
      <c r="D159" s="50"/>
      <c r="E159" s="1"/>
    </row>
    <row r="160" spans="4:5">
      <c r="D160" s="50"/>
      <c r="E160" s="1"/>
    </row>
    <row r="161" spans="4:5">
      <c r="D161" s="50"/>
      <c r="E161" s="1"/>
    </row>
    <row r="162" spans="4:5">
      <c r="D162" s="50"/>
      <c r="E162" s="1"/>
    </row>
    <row r="163" spans="4:5">
      <c r="D163" s="50"/>
      <c r="E163" s="1"/>
    </row>
    <row r="164" spans="4:5">
      <c r="D164" s="50"/>
      <c r="E164" s="1"/>
    </row>
    <row r="165" spans="4:5">
      <c r="D165" s="50"/>
      <c r="E165" s="1"/>
    </row>
    <row r="166" spans="4:5">
      <c r="D166" s="50"/>
      <c r="E166" s="1"/>
    </row>
    <row r="167" spans="4:5">
      <c r="D167" s="50"/>
      <c r="E167" s="1"/>
    </row>
    <row r="168" spans="4:5">
      <c r="D168" s="50"/>
      <c r="E168" s="1"/>
    </row>
    <row r="169" spans="4:5">
      <c r="D169" s="50"/>
      <c r="E169" s="1"/>
    </row>
    <row r="170" spans="4:5">
      <c r="D170" s="50"/>
      <c r="E170" s="1"/>
    </row>
    <row r="171" spans="4:5">
      <c r="D171" s="50"/>
      <c r="E171" s="1"/>
    </row>
    <row r="172" spans="4:5">
      <c r="D172" s="50"/>
      <c r="E172" s="1"/>
    </row>
    <row r="173" spans="4:5">
      <c r="D173" s="50"/>
      <c r="E173" s="1"/>
    </row>
    <row r="174" spans="4:5">
      <c r="D174" s="50"/>
      <c r="E174" s="1"/>
    </row>
    <row r="175" spans="4:5">
      <c r="D175" s="50"/>
      <c r="E175" s="1"/>
    </row>
    <row r="176" spans="4:5">
      <c r="D176" s="50"/>
      <c r="E176" s="1"/>
    </row>
    <row r="177" spans="4:5">
      <c r="D177" s="50"/>
      <c r="E177" s="1"/>
    </row>
    <row r="178" spans="4:5">
      <c r="D178" s="50"/>
      <c r="E178" s="1"/>
    </row>
    <row r="179" spans="4:5">
      <c r="D179" s="50"/>
      <c r="E179" s="1"/>
    </row>
    <row r="180" spans="4:5">
      <c r="D180" s="50"/>
      <c r="E180" s="1"/>
    </row>
    <row r="181" spans="4:5">
      <c r="D181" s="50"/>
      <c r="E181" s="1"/>
    </row>
    <row r="182" spans="4:5">
      <c r="D182" s="50"/>
      <c r="E182" s="1"/>
    </row>
    <row r="183" spans="4:5">
      <c r="D183" s="50"/>
      <c r="E183" s="1"/>
    </row>
    <row r="184" spans="4:5">
      <c r="D184" s="50"/>
      <c r="E184" s="1"/>
    </row>
    <row r="185" spans="4:5">
      <c r="D185" s="50"/>
      <c r="E185" s="1"/>
    </row>
    <row r="186" spans="4:5">
      <c r="D186" s="50"/>
      <c r="E186" s="1"/>
    </row>
    <row r="187" spans="4:5">
      <c r="D187" s="50"/>
      <c r="E187" s="1"/>
    </row>
    <row r="188" spans="4:5">
      <c r="D188" s="50"/>
      <c r="E188" s="1"/>
    </row>
    <row r="189" spans="4:5">
      <c r="D189" s="50"/>
      <c r="E189" s="1"/>
    </row>
    <row r="190" spans="4:5">
      <c r="D190" s="50"/>
      <c r="E190" s="1"/>
    </row>
    <row r="191" spans="4:5">
      <c r="D191" s="50"/>
      <c r="E191" s="1"/>
    </row>
    <row r="192" spans="4:5">
      <c r="D192" s="50"/>
      <c r="E192" s="1"/>
    </row>
    <row r="193" spans="4:5">
      <c r="D193" s="50"/>
      <c r="E193" s="1"/>
    </row>
    <row r="194" spans="4:5">
      <c r="D194" s="50"/>
      <c r="E194" s="1"/>
    </row>
    <row r="195" spans="4:5">
      <c r="D195" s="50"/>
      <c r="E195" s="1"/>
    </row>
    <row r="196" spans="4:5">
      <c r="D196" s="50"/>
      <c r="E196" s="1"/>
    </row>
    <row r="197" spans="4:5">
      <c r="D197" s="50"/>
      <c r="E197" s="1"/>
    </row>
    <row r="198" spans="4:5">
      <c r="D198" s="50"/>
      <c r="E198" s="1"/>
    </row>
    <row r="199" spans="4:5">
      <c r="D199" s="50"/>
      <c r="E199" s="1"/>
    </row>
    <row r="200" spans="4:5">
      <c r="D200" s="50"/>
      <c r="E200" s="1"/>
    </row>
    <row r="201" spans="4:5">
      <c r="D201" s="50"/>
      <c r="E201" s="1"/>
    </row>
    <row r="202" spans="4:5">
      <c r="D202" s="50"/>
      <c r="E202" s="1"/>
    </row>
    <row r="203" spans="4:5">
      <c r="D203" s="50"/>
      <c r="E203" s="1"/>
    </row>
    <row r="204" spans="4:5">
      <c r="D204" s="50"/>
      <c r="E204" s="1"/>
    </row>
    <row r="205" spans="4:5">
      <c r="D205" s="50"/>
      <c r="E205" s="1"/>
    </row>
    <row r="206" spans="4:5">
      <c r="D206" s="50"/>
      <c r="E206" s="1"/>
    </row>
    <row r="207" spans="4:5">
      <c r="D207" s="50"/>
      <c r="E207" s="1"/>
    </row>
    <row r="208" spans="4:5">
      <c r="D208" s="50"/>
      <c r="E208" s="1"/>
    </row>
    <row r="209" spans="4:5">
      <c r="D209" s="50"/>
      <c r="E209" s="1"/>
    </row>
    <row r="210" spans="4:5">
      <c r="D210" s="50"/>
      <c r="E210" s="1"/>
    </row>
    <row r="211" spans="4:5">
      <c r="D211" s="50"/>
      <c r="E211" s="1"/>
    </row>
    <row r="212" spans="4:5">
      <c r="D212" s="50"/>
      <c r="E212" s="1"/>
    </row>
    <row r="213" spans="4:5">
      <c r="D213" s="50"/>
      <c r="E213" s="1"/>
    </row>
    <row r="214" spans="4:5">
      <c r="D214" s="50"/>
      <c r="E214" s="1"/>
    </row>
    <row r="215" spans="4:5">
      <c r="D215" s="50"/>
      <c r="E215" s="1"/>
    </row>
    <row r="216" spans="4:5">
      <c r="D216" s="50"/>
      <c r="E216" s="1"/>
    </row>
    <row r="217" spans="4:5">
      <c r="D217" s="50"/>
      <c r="E217" s="1"/>
    </row>
    <row r="218" spans="4:5">
      <c r="D218" s="50"/>
      <c r="E218" s="1"/>
    </row>
    <row r="219" spans="4:5">
      <c r="D219" s="50"/>
      <c r="E219" s="1"/>
    </row>
    <row r="220" spans="4:5">
      <c r="D220" s="50"/>
      <c r="E220" s="1"/>
    </row>
    <row r="221" spans="4:5">
      <c r="D221" s="50"/>
      <c r="E221" s="1"/>
    </row>
    <row r="222" spans="4:5">
      <c r="D222" s="50"/>
      <c r="E222" s="1"/>
    </row>
    <row r="223" spans="4:5">
      <c r="D223" s="50"/>
      <c r="E223" s="1"/>
    </row>
    <row r="224" spans="4:5">
      <c r="D224" s="50"/>
      <c r="E224" s="1"/>
    </row>
    <row r="225" spans="4:5">
      <c r="D225" s="50"/>
      <c r="E225" s="1"/>
    </row>
    <row r="226" spans="4:5">
      <c r="D226" s="50"/>
      <c r="E226" s="1"/>
    </row>
    <row r="227" spans="4:5">
      <c r="D227" s="50"/>
      <c r="E227" s="1"/>
    </row>
    <row r="228" spans="4:5">
      <c r="D228" s="50"/>
      <c r="E228" s="1"/>
    </row>
    <row r="229" spans="4:5">
      <c r="D229" s="50"/>
      <c r="E229" s="1"/>
    </row>
    <row r="230" spans="4:5">
      <c r="D230" s="50"/>
      <c r="E230" s="1"/>
    </row>
    <row r="231" spans="4:5">
      <c r="D231" s="50"/>
      <c r="E231" s="1"/>
    </row>
    <row r="232" spans="4:5">
      <c r="D232" s="50"/>
      <c r="E232" s="1"/>
    </row>
    <row r="233" spans="4:5">
      <c r="D233" s="50"/>
      <c r="E233" s="1"/>
    </row>
    <row r="234" spans="4:5">
      <c r="D234" s="50"/>
      <c r="E234" s="1"/>
    </row>
    <row r="235" spans="4:5">
      <c r="D235" s="50"/>
      <c r="E235" s="1"/>
    </row>
    <row r="236" spans="4:5">
      <c r="D236" s="50"/>
      <c r="E236" s="1"/>
    </row>
    <row r="237" spans="4:5">
      <c r="D237" s="50"/>
      <c r="E237" s="1"/>
    </row>
    <row r="238" spans="4:5">
      <c r="D238" s="50"/>
      <c r="E238" s="1"/>
    </row>
    <row r="239" spans="4:5">
      <c r="D239" s="50"/>
      <c r="E239" s="1"/>
    </row>
    <row r="240" spans="4:5">
      <c r="D240" s="50"/>
      <c r="E240" s="1"/>
    </row>
    <row r="241" spans="4:5">
      <c r="D241" s="50"/>
      <c r="E241" s="1"/>
    </row>
    <row r="242" spans="4:5">
      <c r="D242" s="50"/>
      <c r="E242" s="1"/>
    </row>
    <row r="243" spans="4:5">
      <c r="D243" s="50"/>
      <c r="E243" s="1"/>
    </row>
    <row r="244" spans="4:5">
      <c r="D244" s="50"/>
      <c r="E244" s="1"/>
    </row>
    <row r="245" spans="4:5">
      <c r="D245" s="50"/>
      <c r="E245" s="1"/>
    </row>
    <row r="246" spans="4:5">
      <c r="D246" s="50"/>
      <c r="E246" s="1"/>
    </row>
    <row r="247" spans="4:5">
      <c r="D247" s="50"/>
      <c r="E247" s="1"/>
    </row>
    <row r="248" spans="4:5">
      <c r="D248" s="50"/>
      <c r="E248" s="1"/>
    </row>
    <row r="249" spans="4:5">
      <c r="D249" s="50"/>
      <c r="E249" s="1"/>
    </row>
    <row r="250" spans="4:5">
      <c r="D250" s="50"/>
      <c r="E250" s="1"/>
    </row>
    <row r="251" spans="4:5">
      <c r="D251" s="50"/>
      <c r="E251" s="1"/>
    </row>
    <row r="252" spans="4:5">
      <c r="D252" s="50"/>
      <c r="E252" s="1"/>
    </row>
    <row r="253" spans="4:5">
      <c r="D253" s="50"/>
      <c r="E253" s="1"/>
    </row>
    <row r="254" spans="4:5">
      <c r="D254" s="50"/>
      <c r="E254" s="1"/>
    </row>
    <row r="255" spans="4:5">
      <c r="D255" s="50"/>
      <c r="E255" s="1"/>
    </row>
    <row r="256" spans="4:5">
      <c r="D256" s="50"/>
      <c r="E256" s="1"/>
    </row>
    <row r="257" spans="4:5">
      <c r="D257" s="50"/>
      <c r="E257" s="1"/>
    </row>
    <row r="258" spans="4:5">
      <c r="D258" s="50"/>
      <c r="E258" s="1"/>
    </row>
    <row r="259" spans="4:5">
      <c r="D259" s="50"/>
      <c r="E259" s="1"/>
    </row>
    <row r="260" spans="4:5">
      <c r="D260" s="50"/>
      <c r="E260" s="1"/>
    </row>
    <row r="261" spans="4:5">
      <c r="D261" s="50"/>
      <c r="E261" s="1"/>
    </row>
    <row r="262" spans="4:5">
      <c r="D262" s="50"/>
      <c r="E262" s="1"/>
    </row>
    <row r="263" spans="4:5">
      <c r="D263" s="50"/>
      <c r="E263" s="1"/>
    </row>
    <row r="264" spans="4:5">
      <c r="D264" s="50"/>
      <c r="E264" s="1"/>
    </row>
    <row r="265" spans="4:5">
      <c r="D265" s="50"/>
      <c r="E265" s="1"/>
    </row>
    <row r="266" spans="4:5">
      <c r="D266" s="50"/>
      <c r="E266" s="1"/>
    </row>
    <row r="267" spans="4:5">
      <c r="D267" s="50"/>
      <c r="E267" s="1"/>
    </row>
    <row r="268" spans="4:5">
      <c r="D268" s="50"/>
      <c r="E268" s="1"/>
    </row>
    <row r="269" spans="4:5">
      <c r="D269" s="50"/>
      <c r="E269" s="1"/>
    </row>
    <row r="270" spans="4:5">
      <c r="D270" s="50"/>
      <c r="E270" s="1"/>
    </row>
    <row r="271" spans="4:5">
      <c r="D271" s="50"/>
      <c r="E271" s="1"/>
    </row>
    <row r="272" spans="4:5">
      <c r="D272" s="50"/>
      <c r="E272" s="1"/>
    </row>
    <row r="273" spans="4:5">
      <c r="D273" s="50"/>
      <c r="E273" s="1"/>
    </row>
    <row r="274" spans="4:5">
      <c r="D274" s="50"/>
      <c r="E274" s="1"/>
    </row>
    <row r="275" spans="4:5">
      <c r="D275" s="50"/>
      <c r="E275" s="1"/>
    </row>
    <row r="276" spans="4:5">
      <c r="D276" s="50"/>
      <c r="E276" s="1"/>
    </row>
    <row r="277" spans="4:5">
      <c r="D277" s="50"/>
      <c r="E277" s="1"/>
    </row>
    <row r="278" spans="4:5">
      <c r="D278" s="50"/>
      <c r="E278" s="1"/>
    </row>
    <row r="279" spans="4:5">
      <c r="D279" s="50"/>
      <c r="E279" s="1"/>
    </row>
    <row r="280" spans="4:5">
      <c r="D280" s="50"/>
      <c r="E280" s="1"/>
    </row>
    <row r="281" spans="4:5">
      <c r="D281" s="50"/>
      <c r="E281" s="1"/>
    </row>
    <row r="282" spans="4:5">
      <c r="D282" s="50"/>
      <c r="E282" s="1"/>
    </row>
    <row r="283" spans="4:5">
      <c r="D283" s="50"/>
      <c r="E283" s="1"/>
    </row>
    <row r="284" spans="4:5">
      <c r="D284" s="50"/>
      <c r="E284" s="1"/>
    </row>
    <row r="285" spans="4:5">
      <c r="D285" s="50"/>
      <c r="E285" s="1"/>
    </row>
    <row r="286" spans="4:5">
      <c r="D286" s="50"/>
      <c r="E286" s="1"/>
    </row>
    <row r="287" spans="4:5">
      <c r="D287" s="50"/>
      <c r="E287" s="1"/>
    </row>
    <row r="288" spans="4:5">
      <c r="D288" s="50"/>
      <c r="E288" s="1"/>
    </row>
    <row r="289" spans="4:5">
      <c r="D289" s="50"/>
      <c r="E289" s="1"/>
    </row>
    <row r="290" spans="4:5">
      <c r="D290" s="50"/>
      <c r="E290" s="1"/>
    </row>
    <row r="291" spans="4:5">
      <c r="D291" s="50"/>
      <c r="E291" s="1"/>
    </row>
    <row r="292" spans="4:5">
      <c r="D292" s="50"/>
      <c r="E292" s="1"/>
    </row>
    <row r="293" spans="4:5">
      <c r="D293" s="50"/>
      <c r="E293" s="1"/>
    </row>
    <row r="294" spans="4:5">
      <c r="D294" s="50"/>
      <c r="E294" s="1"/>
    </row>
    <row r="295" spans="4:5">
      <c r="D295" s="50"/>
      <c r="E295" s="1"/>
    </row>
    <row r="296" spans="4:5">
      <c r="D296" s="50"/>
      <c r="E296" s="1"/>
    </row>
    <row r="297" spans="4:5">
      <c r="D297" s="50"/>
      <c r="E297" s="1"/>
    </row>
    <row r="298" spans="4:5">
      <c r="D298" s="50"/>
      <c r="E298" s="1"/>
    </row>
    <row r="299" spans="4:5">
      <c r="D299" s="50"/>
      <c r="E299" s="1"/>
    </row>
    <row r="300" spans="4:5">
      <c r="D300" s="50"/>
      <c r="E300" s="1"/>
    </row>
    <row r="301" spans="4:5">
      <c r="D301" s="50"/>
      <c r="E301" s="1"/>
    </row>
    <row r="302" spans="4:5">
      <c r="D302" s="50"/>
      <c r="E302" s="1"/>
    </row>
    <row r="303" spans="4:5">
      <c r="D303" s="50"/>
      <c r="E303" s="1"/>
    </row>
    <row r="304" spans="4:5">
      <c r="D304" s="50"/>
      <c r="E304" s="1"/>
    </row>
    <row r="305" spans="4:5">
      <c r="D305" s="50"/>
      <c r="E305" s="1"/>
    </row>
    <row r="306" spans="4:5">
      <c r="D306" s="50"/>
      <c r="E306" s="1"/>
    </row>
    <row r="307" spans="4:5">
      <c r="D307" s="50"/>
      <c r="E307" s="1"/>
    </row>
    <row r="308" spans="4:5">
      <c r="D308" s="50"/>
      <c r="E308" s="1"/>
    </row>
    <row r="309" spans="4:5">
      <c r="D309" s="50"/>
      <c r="E309" s="1"/>
    </row>
    <row r="310" spans="4:5">
      <c r="D310" s="50"/>
      <c r="E310" s="1"/>
    </row>
    <row r="311" spans="4:5">
      <c r="D311" s="50"/>
      <c r="E311" s="1"/>
    </row>
    <row r="312" spans="4:5">
      <c r="D312" s="50"/>
      <c r="E312" s="1"/>
    </row>
    <row r="313" spans="4:5">
      <c r="D313" s="50"/>
      <c r="E313" s="1"/>
    </row>
    <row r="314" spans="4:5">
      <c r="D314" s="50"/>
      <c r="E314" s="1"/>
    </row>
    <row r="315" spans="4:5">
      <c r="D315" s="50"/>
      <c r="E315" s="1"/>
    </row>
    <row r="316" spans="4:5">
      <c r="D316" s="50"/>
      <c r="E316" s="1"/>
    </row>
    <row r="317" spans="4:5">
      <c r="D317" s="50"/>
      <c r="E317" s="1"/>
    </row>
    <row r="318" spans="4:5">
      <c r="D318" s="50"/>
      <c r="E318" s="1"/>
    </row>
    <row r="319" spans="4:5">
      <c r="D319" s="50"/>
      <c r="E319" s="1"/>
    </row>
    <row r="320" spans="4:5">
      <c r="D320" s="50"/>
      <c r="E320" s="1"/>
    </row>
    <row r="321" spans="4:5">
      <c r="D321" s="50"/>
      <c r="E321" s="1"/>
    </row>
    <row r="322" spans="4:5">
      <c r="D322" s="50"/>
      <c r="E322" s="1"/>
    </row>
    <row r="323" spans="4:5">
      <c r="D323" s="50"/>
      <c r="E323" s="1"/>
    </row>
    <row r="324" spans="4:5">
      <c r="D324" s="50"/>
      <c r="E324" s="1"/>
    </row>
    <row r="325" spans="4:5">
      <c r="D325" s="50"/>
      <c r="E325" s="1"/>
    </row>
    <row r="326" spans="4:5">
      <c r="D326" s="50"/>
      <c r="E326" s="1"/>
    </row>
    <row r="327" spans="4:5">
      <c r="D327" s="50"/>
      <c r="E327" s="1"/>
    </row>
    <row r="328" spans="4:5">
      <c r="D328" s="50"/>
      <c r="E328" s="1"/>
    </row>
    <row r="329" spans="4:5">
      <c r="D329" s="50"/>
      <c r="E329" s="1"/>
    </row>
    <row r="330" spans="4:5">
      <c r="D330" s="50"/>
      <c r="E330" s="1"/>
    </row>
    <row r="331" spans="4:5">
      <c r="D331" s="50"/>
      <c r="E331" s="1"/>
    </row>
    <row r="332" spans="4:5">
      <c r="D332" s="50"/>
      <c r="E332" s="1"/>
    </row>
    <row r="333" spans="4:5">
      <c r="D333" s="50"/>
      <c r="E333" s="1"/>
    </row>
    <row r="334" spans="4:5">
      <c r="D334" s="50"/>
      <c r="E334" s="1"/>
    </row>
    <row r="335" spans="4:5">
      <c r="D335" s="50"/>
      <c r="E335" s="1"/>
    </row>
    <row r="336" spans="4:5">
      <c r="D336" s="50"/>
      <c r="E336" s="1"/>
    </row>
    <row r="337" spans="4:5">
      <c r="D337" s="50"/>
      <c r="E337" s="1"/>
    </row>
    <row r="338" spans="4:5">
      <c r="D338" s="50"/>
      <c r="E338" s="1"/>
    </row>
    <row r="339" spans="4:5">
      <c r="D339" s="50"/>
      <c r="E339" s="1"/>
    </row>
    <row r="340" spans="4:5">
      <c r="D340" s="50"/>
      <c r="E340" s="1"/>
    </row>
    <row r="341" spans="4:5">
      <c r="D341" s="50"/>
      <c r="E341" s="1"/>
    </row>
    <row r="342" spans="4:5">
      <c r="D342" s="50"/>
      <c r="E342" s="1"/>
    </row>
    <row r="343" spans="4:5">
      <c r="D343" s="50"/>
      <c r="E343" s="1"/>
    </row>
    <row r="344" spans="4:5">
      <c r="D344" s="50"/>
      <c r="E344" s="1"/>
    </row>
    <row r="345" spans="4:5">
      <c r="D345" s="50"/>
      <c r="E345" s="1"/>
    </row>
    <row r="346" spans="4:5">
      <c r="D346" s="50"/>
      <c r="E346" s="1"/>
    </row>
    <row r="347" spans="4:5">
      <c r="D347" s="50"/>
      <c r="E347" s="1"/>
    </row>
    <row r="348" spans="4:5">
      <c r="D348" s="50"/>
      <c r="E348" s="1"/>
    </row>
    <row r="349" spans="4:5">
      <c r="D349" s="50"/>
      <c r="E349" s="1"/>
    </row>
    <row r="350" spans="4:5">
      <c r="D350" s="50"/>
      <c r="E350" s="1"/>
    </row>
    <row r="351" spans="4:5">
      <c r="D351" s="50"/>
      <c r="E351" s="1"/>
    </row>
    <row r="352" spans="4:5">
      <c r="D352" s="50"/>
      <c r="E352" s="1"/>
    </row>
    <row r="353" spans="4:5">
      <c r="D353" s="50"/>
      <c r="E353" s="1"/>
    </row>
    <row r="354" spans="4:5">
      <c r="D354" s="50"/>
      <c r="E354" s="1"/>
    </row>
    <row r="355" spans="4:5">
      <c r="D355" s="50"/>
      <c r="E355" s="1"/>
    </row>
    <row r="356" spans="4:5">
      <c r="D356" s="50"/>
      <c r="E356" s="1"/>
    </row>
    <row r="357" spans="4:5">
      <c r="D357" s="50"/>
      <c r="E357" s="1"/>
    </row>
    <row r="358" spans="4:5">
      <c r="D358" s="50"/>
      <c r="E358" s="1"/>
    </row>
    <row r="359" spans="4:5">
      <c r="D359" s="50"/>
      <c r="E359" s="1"/>
    </row>
    <row r="360" spans="4:5">
      <c r="D360" s="50"/>
      <c r="E360" s="1"/>
    </row>
    <row r="361" spans="4:5">
      <c r="D361" s="50"/>
      <c r="E361" s="1"/>
    </row>
    <row r="362" spans="4:5">
      <c r="D362" s="50"/>
      <c r="E362" s="1"/>
    </row>
    <row r="363" spans="4:5">
      <c r="D363" s="50"/>
      <c r="E363" s="1"/>
    </row>
    <row r="364" spans="4:5">
      <c r="D364" s="50"/>
      <c r="E364" s="1"/>
    </row>
    <row r="365" spans="4:5">
      <c r="D365" s="50"/>
      <c r="E365" s="1"/>
    </row>
    <row r="366" spans="4:5">
      <c r="D366" s="50"/>
      <c r="E366" s="1"/>
    </row>
    <row r="367" spans="4:5">
      <c r="D367" s="50"/>
      <c r="E367" s="1"/>
    </row>
    <row r="368" spans="4:5">
      <c r="D368" s="50"/>
      <c r="E368" s="1"/>
    </row>
    <row r="369" spans="4:5">
      <c r="D369" s="50"/>
      <c r="E369" s="1"/>
    </row>
    <row r="370" spans="4:5">
      <c r="D370" s="50"/>
      <c r="E370" s="1"/>
    </row>
    <row r="371" spans="4:5">
      <c r="D371" s="50"/>
      <c r="E371" s="1"/>
    </row>
    <row r="372" spans="4:5">
      <c r="D372" s="50"/>
      <c r="E372" s="1"/>
    </row>
    <row r="373" spans="4:5">
      <c r="D373" s="50"/>
      <c r="E373" s="1"/>
    </row>
    <row r="374" spans="4:5">
      <c r="D374" s="50"/>
      <c r="E374" s="1"/>
    </row>
    <row r="375" spans="4:5">
      <c r="D375" s="50"/>
      <c r="E375" s="1"/>
    </row>
    <row r="376" spans="4:5">
      <c r="D376" s="50"/>
      <c r="E376" s="1"/>
    </row>
    <row r="377" spans="4:5">
      <c r="D377" s="50"/>
      <c r="E377" s="1"/>
    </row>
    <row r="378" spans="4:5">
      <c r="D378" s="50"/>
      <c r="E378" s="1"/>
    </row>
    <row r="379" spans="4:5">
      <c r="D379" s="50"/>
      <c r="E379" s="1"/>
    </row>
    <row r="380" spans="4:5">
      <c r="D380" s="50"/>
      <c r="E380" s="1"/>
    </row>
    <row r="381" spans="4:5">
      <c r="D381" s="50"/>
      <c r="E381" s="1"/>
    </row>
    <row r="382" spans="4:5">
      <c r="D382" s="50"/>
      <c r="E382" s="1"/>
    </row>
    <row r="383" spans="4:5">
      <c r="D383" s="50"/>
      <c r="E383" s="1"/>
    </row>
    <row r="384" spans="4:5">
      <c r="D384" s="50"/>
      <c r="E384" s="1"/>
    </row>
    <row r="385" spans="4:5">
      <c r="D385" s="50"/>
      <c r="E385" s="1"/>
    </row>
    <row r="386" spans="4:5">
      <c r="D386" s="50"/>
      <c r="E386" s="1"/>
    </row>
    <row r="387" spans="4:5">
      <c r="D387" s="50"/>
      <c r="E387" s="1"/>
    </row>
    <row r="388" spans="4:5">
      <c r="D388" s="50"/>
      <c r="E388" s="1"/>
    </row>
    <row r="389" spans="4:5">
      <c r="D389" s="50"/>
      <c r="E389" s="1"/>
    </row>
    <row r="390" spans="4:5">
      <c r="D390" s="50"/>
      <c r="E390" s="1"/>
    </row>
    <row r="391" spans="4:5">
      <c r="D391" s="50"/>
      <c r="E391" s="1"/>
    </row>
    <row r="392" spans="4:5">
      <c r="D392" s="50"/>
      <c r="E392" s="1"/>
    </row>
    <row r="393" spans="4:5">
      <c r="D393" s="50"/>
      <c r="E393" s="1"/>
    </row>
    <row r="394" spans="4:5">
      <c r="D394" s="50"/>
      <c r="E394" s="1"/>
    </row>
    <row r="395" spans="4:5">
      <c r="D395" s="50"/>
      <c r="E395" s="1"/>
    </row>
    <row r="396" spans="4:5">
      <c r="D396" s="50"/>
      <c r="E396" s="1"/>
    </row>
    <row r="397" spans="4:5">
      <c r="D397" s="50"/>
      <c r="E397" s="1"/>
    </row>
    <row r="398" spans="4:5">
      <c r="D398" s="50"/>
      <c r="E398" s="1"/>
    </row>
    <row r="399" spans="4:5">
      <c r="D399" s="50"/>
      <c r="E399" s="1"/>
    </row>
    <row r="400" spans="4:5">
      <c r="D400" s="50"/>
      <c r="E400" s="1"/>
    </row>
    <row r="401" spans="4:5">
      <c r="D401" s="50"/>
      <c r="E401" s="1"/>
    </row>
    <row r="402" spans="4:5">
      <c r="D402" s="50"/>
      <c r="E402" s="1"/>
    </row>
    <row r="403" spans="4:5">
      <c r="D403" s="50"/>
      <c r="E403" s="1"/>
    </row>
    <row r="404" spans="4:5">
      <c r="D404" s="50"/>
      <c r="E404" s="1"/>
    </row>
    <row r="405" spans="4:5">
      <c r="D405" s="50"/>
      <c r="E405" s="1"/>
    </row>
    <row r="406" spans="4:5">
      <c r="D406" s="50"/>
      <c r="E406" s="1"/>
    </row>
    <row r="407" spans="4:5">
      <c r="D407" s="50"/>
      <c r="E407" s="1"/>
    </row>
    <row r="408" spans="4:5">
      <c r="D408" s="50"/>
      <c r="E408" s="1"/>
    </row>
    <row r="409" spans="4:5">
      <c r="D409" s="50"/>
      <c r="E409" s="1"/>
    </row>
    <row r="410" spans="4:5">
      <c r="D410" s="50"/>
      <c r="E410" s="1"/>
    </row>
    <row r="411" spans="4:5">
      <c r="D411" s="50"/>
      <c r="E411" s="1"/>
    </row>
    <row r="412" spans="4:5">
      <c r="D412" s="50"/>
      <c r="E412" s="1"/>
    </row>
    <row r="413" spans="4:5">
      <c r="D413" s="50"/>
      <c r="E413" s="1"/>
    </row>
    <row r="414" spans="4:5">
      <c r="D414" s="50"/>
      <c r="E414" s="1"/>
    </row>
    <row r="415" spans="4:5">
      <c r="D415" s="50"/>
      <c r="E415" s="1"/>
    </row>
    <row r="416" spans="4:5">
      <c r="D416" s="50"/>
      <c r="E416" s="1"/>
    </row>
    <row r="417" spans="4:5">
      <c r="D417" s="50"/>
      <c r="E417" s="1"/>
    </row>
    <row r="418" spans="4:5">
      <c r="D418" s="50"/>
      <c r="E418" s="1"/>
    </row>
    <row r="419" spans="4:5">
      <c r="D419" s="50"/>
      <c r="E419" s="1"/>
    </row>
    <row r="420" spans="4:5">
      <c r="D420" s="50"/>
      <c r="E420" s="1"/>
    </row>
    <row r="421" spans="4:5">
      <c r="D421" s="50"/>
      <c r="E421" s="1"/>
    </row>
    <row r="422" spans="4:5">
      <c r="D422" s="50"/>
      <c r="E422" s="1"/>
    </row>
    <row r="423" spans="4:5">
      <c r="D423" s="50"/>
      <c r="E423" s="1"/>
    </row>
    <row r="424" spans="4:5">
      <c r="D424" s="50"/>
      <c r="E424" s="1"/>
    </row>
    <row r="425" spans="4:5">
      <c r="D425" s="50"/>
      <c r="E425" s="1"/>
    </row>
    <row r="426" spans="4:5">
      <c r="D426" s="50"/>
      <c r="E426" s="1"/>
    </row>
    <row r="427" spans="4:5">
      <c r="D427" s="50"/>
      <c r="E427" s="1"/>
    </row>
    <row r="428" spans="4:5">
      <c r="D428" s="50"/>
      <c r="E428" s="1"/>
    </row>
    <row r="429" spans="4:5">
      <c r="D429" s="50"/>
      <c r="E429" s="1"/>
    </row>
    <row r="430" spans="4:5">
      <c r="D430" s="50"/>
      <c r="E430" s="1"/>
    </row>
    <row r="431" spans="4:5">
      <c r="D431" s="50"/>
      <c r="E431" s="1"/>
    </row>
    <row r="432" spans="4:5">
      <c r="D432" s="50"/>
      <c r="E432" s="1"/>
    </row>
    <row r="433" spans="4:5">
      <c r="D433" s="50"/>
      <c r="E433" s="1"/>
    </row>
    <row r="434" spans="4:5">
      <c r="D434" s="50"/>
      <c r="E434" s="1"/>
    </row>
    <row r="435" spans="4:5">
      <c r="D435" s="50"/>
      <c r="E435" s="1"/>
    </row>
    <row r="436" spans="4:5">
      <c r="D436" s="50"/>
      <c r="E436" s="1"/>
    </row>
    <row r="437" spans="4:5">
      <c r="D437" s="50"/>
      <c r="E437" s="1"/>
    </row>
    <row r="438" spans="4:5">
      <c r="D438" s="50"/>
      <c r="E438" s="1"/>
    </row>
    <row r="439" spans="4:5">
      <c r="D439" s="50"/>
      <c r="E439" s="1"/>
    </row>
    <row r="440" spans="4:5">
      <c r="D440" s="50"/>
      <c r="E440" s="1"/>
    </row>
    <row r="441" spans="4:5">
      <c r="D441" s="50"/>
      <c r="E441" s="1"/>
    </row>
    <row r="442" spans="4:5">
      <c r="D442" s="50"/>
      <c r="E442" s="1"/>
    </row>
    <row r="443" spans="4:5">
      <c r="D443" s="50"/>
      <c r="E443" s="1"/>
    </row>
    <row r="444" spans="4:5">
      <c r="D444" s="50"/>
      <c r="E444" s="1"/>
    </row>
    <row r="445" spans="4:5">
      <c r="D445" s="50"/>
      <c r="E445" s="1"/>
    </row>
    <row r="446" spans="4:5">
      <c r="D446" s="50"/>
      <c r="E446" s="1"/>
    </row>
    <row r="447" spans="4:5">
      <c r="D447" s="50"/>
      <c r="E447" s="1"/>
    </row>
    <row r="448" spans="4:5">
      <c r="D448" s="50"/>
      <c r="E448" s="1"/>
    </row>
    <row r="449" spans="4:5">
      <c r="D449" s="50"/>
      <c r="E449" s="1"/>
    </row>
    <row r="450" spans="4:5">
      <c r="D450" s="50"/>
      <c r="E450" s="1"/>
    </row>
    <row r="451" spans="4:5">
      <c r="D451" s="50"/>
      <c r="E451" s="1"/>
    </row>
    <row r="452" spans="4:5">
      <c r="D452" s="50"/>
      <c r="E452" s="1"/>
    </row>
    <row r="453" spans="4:5">
      <c r="D453" s="50"/>
      <c r="E453" s="1"/>
    </row>
    <row r="454" spans="4:5">
      <c r="D454" s="50"/>
      <c r="E454" s="1"/>
    </row>
    <row r="455" spans="4:5">
      <c r="D455" s="50"/>
      <c r="E455" s="1"/>
    </row>
    <row r="456" spans="4:5">
      <c r="D456" s="50"/>
      <c r="E456" s="1"/>
    </row>
    <row r="457" spans="4:5">
      <c r="D457" s="50"/>
      <c r="E457" s="1"/>
    </row>
    <row r="458" spans="4:5">
      <c r="D458" s="50"/>
      <c r="E458" s="1"/>
    </row>
    <row r="459" spans="4:5">
      <c r="D459" s="50"/>
      <c r="E459" s="1"/>
    </row>
    <row r="460" spans="4:5">
      <c r="D460" s="50"/>
      <c r="E460" s="1"/>
    </row>
    <row r="461" spans="4:5">
      <c r="D461" s="50"/>
      <c r="E461" s="1"/>
    </row>
    <row r="462" spans="4:5">
      <c r="D462" s="50"/>
      <c r="E462" s="1"/>
    </row>
    <row r="463" spans="4:5">
      <c r="D463" s="50"/>
      <c r="E463" s="1"/>
    </row>
    <row r="464" spans="4:5">
      <c r="D464" s="50"/>
      <c r="E464" s="1"/>
    </row>
    <row r="465" spans="4:5">
      <c r="D465" s="50"/>
      <c r="E465" s="1"/>
    </row>
    <row r="466" spans="4:5">
      <c r="D466" s="50"/>
      <c r="E466" s="1"/>
    </row>
    <row r="467" spans="4:5">
      <c r="D467" s="50"/>
      <c r="E467" s="1"/>
    </row>
    <row r="468" spans="4:5">
      <c r="D468" s="50"/>
      <c r="E468" s="1"/>
    </row>
    <row r="469" spans="4:5">
      <c r="D469" s="50"/>
      <c r="E469" s="1"/>
    </row>
    <row r="470" spans="4:5">
      <c r="D470" s="50"/>
      <c r="E470" s="1"/>
    </row>
    <row r="471" spans="4:5">
      <c r="D471" s="50"/>
      <c r="E471" s="1"/>
    </row>
    <row r="472" spans="4:5">
      <c r="D472" s="50"/>
      <c r="E472" s="1"/>
    </row>
    <row r="473" spans="4:5">
      <c r="D473" s="50"/>
      <c r="E473" s="1"/>
    </row>
    <row r="474" spans="4:5">
      <c r="D474" s="50"/>
      <c r="E474" s="1"/>
    </row>
    <row r="475" spans="4:5">
      <c r="D475" s="50"/>
      <c r="E475" s="1"/>
    </row>
    <row r="476" spans="4:5">
      <c r="D476" s="50"/>
      <c r="E476" s="1"/>
    </row>
    <row r="477" spans="4:5">
      <c r="D477" s="50"/>
      <c r="E477" s="1"/>
    </row>
    <row r="478" spans="4:5">
      <c r="D478" s="50"/>
      <c r="E478" s="1"/>
    </row>
    <row r="479" spans="4:5">
      <c r="D479" s="50"/>
      <c r="E479" s="1"/>
    </row>
    <row r="480" spans="4:5">
      <c r="D480" s="50"/>
      <c r="E480" s="1"/>
    </row>
    <row r="481" spans="4:5">
      <c r="D481" s="50"/>
      <c r="E481" s="1"/>
    </row>
    <row r="482" spans="4:5">
      <c r="D482" s="50"/>
      <c r="E482" s="1"/>
    </row>
    <row r="483" spans="4:5">
      <c r="D483" s="50"/>
      <c r="E483" s="1"/>
    </row>
    <row r="484" spans="4:5">
      <c r="D484" s="50"/>
      <c r="E484" s="1"/>
    </row>
    <row r="485" spans="4:5">
      <c r="D485" s="50"/>
      <c r="E485" s="1"/>
    </row>
    <row r="486" spans="4:5">
      <c r="D486" s="50"/>
      <c r="E486" s="1"/>
    </row>
    <row r="487" spans="4:5">
      <c r="D487" s="50"/>
      <c r="E487" s="1"/>
    </row>
    <row r="488" spans="4:5">
      <c r="D488" s="50"/>
      <c r="E488" s="1"/>
    </row>
    <row r="489" spans="4:5">
      <c r="D489" s="50"/>
      <c r="E489" s="1"/>
    </row>
    <row r="490" spans="4:5">
      <c r="D490" s="50"/>
      <c r="E490" s="1"/>
    </row>
    <row r="491" spans="4:5">
      <c r="D491" s="50"/>
      <c r="E491" s="1"/>
    </row>
    <row r="492" spans="4:5">
      <c r="D492" s="50"/>
      <c r="E492" s="1"/>
    </row>
    <row r="493" spans="4:5">
      <c r="D493" s="50"/>
      <c r="E493" s="1"/>
    </row>
    <row r="494" spans="4:5">
      <c r="D494" s="50"/>
      <c r="E494" s="1"/>
    </row>
    <row r="495" spans="4:5">
      <c r="D495" s="50"/>
      <c r="E495" s="1"/>
    </row>
    <row r="496" spans="4:5">
      <c r="D496" s="50"/>
      <c r="E496" s="1"/>
    </row>
    <row r="497" spans="4:5">
      <c r="D497" s="50"/>
      <c r="E497" s="1"/>
    </row>
    <row r="498" spans="4:5">
      <c r="D498" s="50"/>
      <c r="E498" s="1"/>
    </row>
    <row r="499" spans="4:5">
      <c r="D499" s="50"/>
      <c r="E499" s="1"/>
    </row>
    <row r="500" spans="4:5">
      <c r="D500" s="50"/>
      <c r="E500" s="1"/>
    </row>
    <row r="501" spans="4:5">
      <c r="D501" s="50"/>
      <c r="E501" s="1"/>
    </row>
    <row r="502" spans="4:5">
      <c r="D502" s="50"/>
      <c r="E502" s="1"/>
    </row>
    <row r="503" spans="4:5">
      <c r="D503" s="50"/>
      <c r="E503" s="1"/>
    </row>
    <row r="504" spans="4:5">
      <c r="D504" s="50"/>
      <c r="E504" s="1"/>
    </row>
    <row r="505" spans="4:5">
      <c r="D505" s="50"/>
      <c r="E505" s="1"/>
    </row>
    <row r="506" spans="4:5">
      <c r="D506" s="50"/>
      <c r="E506" s="1"/>
    </row>
    <row r="507" spans="4:5">
      <c r="D507" s="50"/>
      <c r="E507" s="1"/>
    </row>
    <row r="508" spans="4:5">
      <c r="D508" s="50"/>
      <c r="E508" s="1"/>
    </row>
    <row r="509" spans="4:5">
      <c r="D509" s="50"/>
      <c r="E509" s="1"/>
    </row>
    <row r="510" spans="4:5">
      <c r="D510" s="50"/>
      <c r="E510" s="1"/>
    </row>
    <row r="511" spans="4:5">
      <c r="D511" s="50"/>
      <c r="E511" s="1"/>
    </row>
    <row r="512" spans="4:5">
      <c r="D512" s="50"/>
      <c r="E512" s="1"/>
    </row>
    <row r="513" spans="4:5">
      <c r="D513" s="50"/>
      <c r="E513" s="1"/>
    </row>
    <row r="514" spans="4:5">
      <c r="D514" s="50"/>
      <c r="E514" s="1"/>
    </row>
    <row r="515" spans="4:5">
      <c r="D515" s="50"/>
      <c r="E515" s="1"/>
    </row>
    <row r="516" spans="4:5">
      <c r="D516" s="50"/>
      <c r="E516" s="1"/>
    </row>
    <row r="517" spans="4:5">
      <c r="D517" s="50"/>
      <c r="E517" s="1"/>
    </row>
    <row r="518" spans="4:5">
      <c r="D518" s="50"/>
      <c r="E518" s="1"/>
    </row>
    <row r="519" spans="4:5">
      <c r="D519" s="50"/>
      <c r="E519" s="1"/>
    </row>
    <row r="520" spans="4:5">
      <c r="D520" s="50"/>
      <c r="E520" s="1"/>
    </row>
    <row r="521" spans="4:5">
      <c r="D521" s="50"/>
      <c r="E521" s="1"/>
    </row>
    <row r="522" spans="4:5">
      <c r="D522" s="50"/>
      <c r="E522" s="1"/>
    </row>
    <row r="523" spans="4:5">
      <c r="D523" s="50"/>
      <c r="E523" s="1"/>
    </row>
    <row r="524" spans="4:5">
      <c r="D524" s="50"/>
      <c r="E524" s="1"/>
    </row>
    <row r="525" spans="4:5">
      <c r="D525" s="50"/>
      <c r="E525" s="1"/>
    </row>
    <row r="526" spans="4:5">
      <c r="D526" s="50"/>
      <c r="E526" s="1"/>
    </row>
    <row r="527" spans="4:5">
      <c r="D527" s="50"/>
      <c r="E527" s="1"/>
    </row>
    <row r="528" spans="4:5">
      <c r="D528" s="50"/>
      <c r="E528" s="1"/>
    </row>
    <row r="529" spans="4:5">
      <c r="D529" s="50"/>
      <c r="E529" s="1"/>
    </row>
    <row r="530" spans="4:5">
      <c r="D530" s="50"/>
      <c r="E530" s="1"/>
    </row>
    <row r="531" spans="4:5">
      <c r="D531" s="50"/>
      <c r="E531" s="1"/>
    </row>
    <row r="532" spans="4:5">
      <c r="D532" s="50"/>
      <c r="E532" s="1"/>
    </row>
    <row r="533" spans="4:5">
      <c r="D533" s="50"/>
      <c r="E533" s="1"/>
    </row>
    <row r="534" spans="4:5">
      <c r="D534" s="50"/>
      <c r="E534" s="1"/>
    </row>
    <row r="535" spans="4:5">
      <c r="D535" s="50"/>
      <c r="E535" s="1"/>
    </row>
    <row r="536" spans="4:5">
      <c r="D536" s="50"/>
      <c r="E536" s="1"/>
    </row>
    <row r="537" spans="4:5">
      <c r="D537" s="50"/>
      <c r="E537" s="1"/>
    </row>
    <row r="538" spans="4:5">
      <c r="D538" s="50"/>
      <c r="E538" s="1"/>
    </row>
    <row r="539" spans="4:5">
      <c r="D539" s="50"/>
      <c r="E539" s="1"/>
    </row>
    <row r="540" spans="4:5">
      <c r="D540" s="50"/>
      <c r="E540" s="1"/>
    </row>
    <row r="541" spans="4:5">
      <c r="D541" s="50"/>
      <c r="E541" s="1"/>
    </row>
    <row r="542" spans="4:5">
      <c r="D542" s="50"/>
      <c r="E542" s="1"/>
    </row>
    <row r="543" spans="4:5">
      <c r="D543" s="50"/>
      <c r="E543" s="1"/>
    </row>
    <row r="544" spans="4:5">
      <c r="D544" s="50"/>
      <c r="E544" s="1"/>
    </row>
    <row r="545" spans="4:5">
      <c r="D545" s="50"/>
      <c r="E545" s="1"/>
    </row>
    <row r="546" spans="4:5">
      <c r="D546" s="50"/>
      <c r="E546" s="1"/>
    </row>
    <row r="547" spans="4:5">
      <c r="D547" s="50"/>
      <c r="E547" s="1"/>
    </row>
    <row r="548" spans="4:5">
      <c r="D548" s="50"/>
      <c r="E548" s="1"/>
    </row>
    <row r="549" spans="4:5">
      <c r="D549" s="50"/>
      <c r="E549" s="1"/>
    </row>
    <row r="550" spans="4:5">
      <c r="D550" s="50"/>
      <c r="E550" s="1"/>
    </row>
    <row r="551" spans="4:5">
      <c r="D551" s="50"/>
      <c r="E551" s="1"/>
    </row>
    <row r="552" spans="4:5">
      <c r="D552" s="50"/>
      <c r="E552" s="1"/>
    </row>
    <row r="553" spans="4:5">
      <c r="D553" s="50"/>
      <c r="E553" s="1"/>
    </row>
    <row r="554" spans="4:5">
      <c r="D554" s="50"/>
      <c r="E554" s="1"/>
    </row>
    <row r="555" spans="4:5">
      <c r="D555" s="50"/>
      <c r="E555" s="1"/>
    </row>
    <row r="556" spans="4:5">
      <c r="D556" s="50"/>
      <c r="E556" s="1"/>
    </row>
    <row r="557" spans="4:5">
      <c r="D557" s="50"/>
      <c r="E557" s="1"/>
    </row>
    <row r="558" spans="4:5">
      <c r="D558" s="50"/>
      <c r="E558" s="1"/>
    </row>
    <row r="559" spans="4:5">
      <c r="D559" s="50"/>
      <c r="E559" s="1"/>
    </row>
    <row r="560" spans="4:5">
      <c r="D560" s="50"/>
      <c r="E560" s="1"/>
    </row>
    <row r="561" spans="4:5">
      <c r="D561" s="50"/>
      <c r="E561" s="1"/>
    </row>
    <row r="562" spans="4:5">
      <c r="D562" s="50"/>
      <c r="E562" s="1"/>
    </row>
    <row r="563" spans="4:5">
      <c r="D563" s="50"/>
      <c r="E563" s="1"/>
    </row>
    <row r="564" spans="4:5">
      <c r="D564" s="50"/>
      <c r="E564" s="1"/>
    </row>
    <row r="565" spans="4:5">
      <c r="D565" s="50"/>
      <c r="E565" s="1"/>
    </row>
    <row r="566" spans="4:5">
      <c r="D566" s="50"/>
      <c r="E566" s="1"/>
    </row>
    <row r="567" spans="4:5">
      <c r="D567" s="50"/>
      <c r="E567" s="1"/>
    </row>
    <row r="568" spans="4:5">
      <c r="D568" s="50"/>
      <c r="E568" s="1"/>
    </row>
    <row r="569" spans="4:5">
      <c r="D569" s="50"/>
      <c r="E569" s="1"/>
    </row>
    <row r="570" spans="4:5">
      <c r="D570" s="50"/>
      <c r="E570" s="1"/>
    </row>
    <row r="571" spans="4:5">
      <c r="D571" s="50"/>
      <c r="E571" s="1"/>
    </row>
    <row r="572" spans="4:5">
      <c r="D572" s="50"/>
      <c r="E572" s="1"/>
    </row>
    <row r="573" spans="4:5">
      <c r="D573" s="50"/>
      <c r="E573" s="1"/>
    </row>
    <row r="574" spans="4:5">
      <c r="D574" s="50"/>
      <c r="E574" s="1"/>
    </row>
    <row r="575" spans="4:5">
      <c r="D575" s="50"/>
      <c r="E575" s="1"/>
    </row>
    <row r="576" spans="4:5">
      <c r="D576" s="50"/>
      <c r="E576" s="1"/>
    </row>
    <row r="577" spans="4:5">
      <c r="D577" s="50"/>
      <c r="E577" s="1"/>
    </row>
    <row r="578" spans="4:5">
      <c r="D578" s="50"/>
      <c r="E578" s="1"/>
    </row>
    <row r="579" spans="4:5">
      <c r="D579" s="50"/>
      <c r="E579" s="1"/>
    </row>
    <row r="580" spans="4:5">
      <c r="D580" s="50"/>
      <c r="E580" s="1"/>
    </row>
    <row r="581" spans="4:5">
      <c r="D581" s="50"/>
      <c r="E581" s="1"/>
    </row>
    <row r="582" spans="4:5">
      <c r="D582" s="50"/>
      <c r="E582" s="1"/>
    </row>
    <row r="583" spans="4:5">
      <c r="D583" s="50"/>
      <c r="E583" s="1"/>
    </row>
    <row r="584" spans="4:5">
      <c r="D584" s="50"/>
      <c r="E584" s="1"/>
    </row>
    <row r="585" spans="4:5">
      <c r="D585" s="50"/>
      <c r="E585" s="1"/>
    </row>
    <row r="586" spans="4:5">
      <c r="D586" s="50"/>
      <c r="E586" s="1"/>
    </row>
    <row r="587" spans="4:5">
      <c r="D587" s="50"/>
      <c r="E587" s="1"/>
    </row>
    <row r="588" spans="4:5">
      <c r="D588" s="50"/>
      <c r="E588" s="1"/>
    </row>
    <row r="589" spans="4:5">
      <c r="D589" s="50"/>
      <c r="E589" s="1"/>
    </row>
    <row r="590" spans="4:5">
      <c r="D590" s="50"/>
      <c r="E590" s="1"/>
    </row>
    <row r="591" spans="4:5">
      <c r="D591" s="50"/>
      <c r="E591" s="1"/>
    </row>
    <row r="592" spans="4:5">
      <c r="D592" s="50"/>
      <c r="E592" s="1"/>
    </row>
    <row r="593" spans="4:5">
      <c r="D593" s="50"/>
      <c r="E593" s="1"/>
    </row>
    <row r="594" spans="4:5">
      <c r="D594" s="50"/>
      <c r="E594" s="1"/>
    </row>
    <row r="595" spans="4:5">
      <c r="D595" s="50"/>
      <c r="E595" s="1"/>
    </row>
    <row r="596" spans="4:5">
      <c r="D596" s="50"/>
      <c r="E596" s="1"/>
    </row>
    <row r="597" spans="4:5">
      <c r="D597" s="50"/>
      <c r="E597" s="1"/>
    </row>
    <row r="598" spans="4:5">
      <c r="D598" s="50"/>
      <c r="E598" s="1"/>
    </row>
    <row r="599" spans="4:5">
      <c r="D599" s="50"/>
      <c r="E599" s="1"/>
    </row>
    <row r="600" spans="4:5">
      <c r="D600" s="50"/>
      <c r="E600" s="1"/>
    </row>
    <row r="601" spans="4:5">
      <c r="D601" s="50"/>
      <c r="E601" s="1"/>
    </row>
    <row r="602" spans="4:5">
      <c r="D602" s="50"/>
      <c r="E602" s="1"/>
    </row>
    <row r="603" spans="4:5">
      <c r="D603" s="50"/>
      <c r="E603" s="1"/>
    </row>
    <row r="604" spans="4:5">
      <c r="D604" s="50"/>
      <c r="E604" s="1"/>
    </row>
    <row r="605" spans="4:5">
      <c r="D605" s="50"/>
      <c r="E605" s="1"/>
    </row>
    <row r="606" spans="4:5">
      <c r="D606" s="50"/>
      <c r="E606" s="1"/>
    </row>
    <row r="607" spans="4:5">
      <c r="D607" s="50"/>
      <c r="E607" s="1"/>
    </row>
    <row r="608" spans="4:5">
      <c r="D608" s="50"/>
      <c r="E608" s="1"/>
    </row>
    <row r="609" spans="4:5">
      <c r="D609" s="50"/>
      <c r="E609" s="1"/>
    </row>
    <row r="610" spans="4:5">
      <c r="D610" s="50"/>
      <c r="E610" s="1"/>
    </row>
    <row r="611" spans="4:5">
      <c r="D611" s="50"/>
      <c r="E611" s="1"/>
    </row>
    <row r="612" spans="4:5">
      <c r="D612" s="50"/>
      <c r="E612" s="1"/>
    </row>
    <row r="613" spans="4:5">
      <c r="D613" s="50"/>
      <c r="E613" s="1"/>
    </row>
    <row r="614" spans="4:5">
      <c r="D614" s="50"/>
      <c r="E614" s="1"/>
    </row>
    <row r="615" spans="4:5">
      <c r="D615" s="50"/>
      <c r="E615" s="1"/>
    </row>
    <row r="616" spans="4:5">
      <c r="D616" s="50"/>
      <c r="E616" s="1"/>
    </row>
    <row r="617" spans="4:5">
      <c r="D617" s="50"/>
      <c r="E617" s="1"/>
    </row>
    <row r="618" spans="4:5">
      <c r="D618" s="50"/>
      <c r="E618" s="1"/>
    </row>
    <row r="619" spans="4:5">
      <c r="D619" s="50"/>
      <c r="E619" s="1"/>
    </row>
    <row r="620" spans="4:5">
      <c r="D620" s="50"/>
      <c r="E620" s="1"/>
    </row>
    <row r="621" spans="4:5">
      <c r="D621" s="50"/>
      <c r="E621" s="1"/>
    </row>
    <row r="622" spans="4:5">
      <c r="D622" s="50"/>
      <c r="E622" s="1"/>
    </row>
    <row r="623" spans="4:5">
      <c r="D623" s="50"/>
      <c r="E623" s="1"/>
    </row>
    <row r="624" spans="4:5">
      <c r="D624" s="50"/>
      <c r="E624" s="1"/>
    </row>
    <row r="625" spans="4:5">
      <c r="D625" s="50"/>
      <c r="E625" s="1"/>
    </row>
    <row r="626" spans="4:5">
      <c r="D626" s="50"/>
      <c r="E626" s="1"/>
    </row>
    <row r="627" spans="4:5">
      <c r="D627" s="50"/>
      <c r="E627" s="1"/>
    </row>
    <row r="628" spans="4:5">
      <c r="D628" s="50"/>
      <c r="E628" s="1"/>
    </row>
    <row r="629" spans="4:5">
      <c r="D629" s="50"/>
      <c r="E629" s="1"/>
    </row>
    <row r="630" spans="4:5">
      <c r="D630" s="50"/>
      <c r="E630" s="1"/>
    </row>
    <row r="631" spans="4:5">
      <c r="D631" s="50"/>
      <c r="E631" s="1"/>
    </row>
    <row r="632" spans="4:5">
      <c r="D632" s="50"/>
      <c r="E632" s="1"/>
    </row>
    <row r="633" spans="4:5">
      <c r="D633" s="50"/>
      <c r="E633" s="1"/>
    </row>
    <row r="634" spans="4:5">
      <c r="D634" s="50"/>
      <c r="E634" s="1"/>
    </row>
    <row r="635" spans="4:5">
      <c r="D635" s="50"/>
      <c r="E635" s="1"/>
    </row>
    <row r="636" spans="4:5">
      <c r="D636" s="50"/>
      <c r="E636" s="1"/>
    </row>
    <row r="637" spans="4:5">
      <c r="D637" s="50"/>
      <c r="E637" s="1"/>
    </row>
    <row r="638" spans="4:5">
      <c r="D638" s="50"/>
      <c r="E638" s="1"/>
    </row>
    <row r="639" spans="4:5">
      <c r="D639" s="50"/>
      <c r="E639" s="1"/>
    </row>
    <row r="640" spans="4:5">
      <c r="D640" s="50"/>
      <c r="E640" s="1"/>
    </row>
    <row r="641" spans="4:5">
      <c r="D641" s="50"/>
      <c r="E641" s="1"/>
    </row>
    <row r="642" spans="4:5">
      <c r="D642" s="50"/>
      <c r="E642" s="1"/>
    </row>
    <row r="643" spans="4:5">
      <c r="D643" s="50"/>
      <c r="E643" s="1"/>
    </row>
    <row r="644" spans="4:5">
      <c r="D644" s="50"/>
      <c r="E644" s="1"/>
    </row>
    <row r="645" spans="4:5">
      <c r="D645" s="50"/>
      <c r="E645" s="1"/>
    </row>
    <row r="646" spans="4:5">
      <c r="D646" s="50"/>
      <c r="E646" s="1"/>
    </row>
    <row r="647" spans="4:5">
      <c r="D647" s="50"/>
      <c r="E647" s="1"/>
    </row>
    <row r="648" spans="4:5">
      <c r="D648" s="50"/>
      <c r="E648" s="1"/>
    </row>
    <row r="649" spans="4:5">
      <c r="D649" s="50"/>
      <c r="E649" s="1"/>
    </row>
    <row r="650" spans="4:5">
      <c r="D650" s="50"/>
      <c r="E650" s="1"/>
    </row>
    <row r="651" spans="4:5">
      <c r="D651" s="50"/>
      <c r="E651" s="1"/>
    </row>
    <row r="652" spans="4:5">
      <c r="D652" s="50"/>
      <c r="E652" s="1"/>
    </row>
    <row r="653" spans="4:5">
      <c r="D653" s="50"/>
      <c r="E653" s="1"/>
    </row>
    <row r="654" spans="4:5">
      <c r="D654" s="50"/>
      <c r="E654" s="1"/>
    </row>
    <row r="655" spans="4:5">
      <c r="D655" s="50"/>
      <c r="E655" s="1"/>
    </row>
    <row r="656" spans="4:5">
      <c r="D656" s="50"/>
      <c r="E656" s="1"/>
    </row>
    <row r="657" spans="4:5">
      <c r="D657" s="50"/>
      <c r="E657" s="1"/>
    </row>
    <row r="658" spans="4:5">
      <c r="D658" s="50"/>
      <c r="E658" s="1"/>
    </row>
    <row r="659" spans="4:5">
      <c r="D659" s="50"/>
      <c r="E659" s="1"/>
    </row>
    <row r="660" spans="4:5">
      <c r="D660" s="50"/>
      <c r="E660" s="1"/>
    </row>
    <row r="661" spans="4:5">
      <c r="D661" s="50"/>
      <c r="E661" s="1"/>
    </row>
    <row r="662" spans="4:5">
      <c r="D662" s="50"/>
      <c r="E662" s="1"/>
    </row>
    <row r="663" spans="4:5">
      <c r="D663" s="50"/>
      <c r="E663" s="1"/>
    </row>
    <row r="664" spans="4:5">
      <c r="D664" s="50"/>
      <c r="E664" s="1"/>
    </row>
    <row r="665" spans="4:5">
      <c r="D665" s="50"/>
      <c r="E665" s="1"/>
    </row>
    <row r="666" spans="4:5">
      <c r="D666" s="50"/>
      <c r="E666" s="1"/>
    </row>
    <row r="667" spans="4:5">
      <c r="D667" s="50"/>
      <c r="E667" s="1"/>
    </row>
    <row r="668" spans="4:5">
      <c r="D668" s="50"/>
      <c r="E668" s="1"/>
    </row>
    <row r="669" spans="4:5">
      <c r="D669" s="50"/>
      <c r="E669" s="1"/>
    </row>
    <row r="670" spans="4:5">
      <c r="D670" s="50"/>
      <c r="E670" s="1"/>
    </row>
    <row r="671" spans="4:5">
      <c r="D671" s="50"/>
      <c r="E671" s="1"/>
    </row>
    <row r="672" spans="4:5">
      <c r="D672" s="50"/>
      <c r="E672" s="1"/>
    </row>
    <row r="673" spans="4:5">
      <c r="D673" s="50"/>
      <c r="E673" s="1"/>
    </row>
    <row r="674" spans="4:5">
      <c r="D674" s="50"/>
      <c r="E674" s="1"/>
    </row>
    <row r="675" spans="4:5">
      <c r="D675" s="50"/>
      <c r="E675" s="1"/>
    </row>
    <row r="676" spans="4:5">
      <c r="D676" s="50"/>
      <c r="E676" s="1"/>
    </row>
    <row r="677" spans="4:5">
      <c r="D677" s="50"/>
      <c r="E677" s="1"/>
    </row>
    <row r="678" spans="4:5">
      <c r="D678" s="50"/>
      <c r="E678" s="1"/>
    </row>
    <row r="679" spans="4:5">
      <c r="D679" s="50"/>
      <c r="E679" s="1"/>
    </row>
    <row r="680" spans="4:5">
      <c r="D680" s="50"/>
      <c r="E680" s="1"/>
    </row>
    <row r="681" spans="4:5">
      <c r="D681" s="50"/>
      <c r="E681" s="1"/>
    </row>
    <row r="682" spans="4:5">
      <c r="D682" s="50"/>
      <c r="E682" s="1"/>
    </row>
    <row r="683" spans="4:5">
      <c r="D683" s="50"/>
      <c r="E683" s="1"/>
    </row>
    <row r="684" spans="4:5">
      <c r="D684" s="50"/>
      <c r="E684" s="1"/>
    </row>
    <row r="685" spans="4:5">
      <c r="D685" s="50"/>
      <c r="E685" s="1"/>
    </row>
    <row r="686" spans="4:5">
      <c r="D686" s="50"/>
      <c r="E686" s="1"/>
    </row>
    <row r="687" spans="4:5">
      <c r="D687" s="50"/>
      <c r="E687" s="1"/>
    </row>
    <row r="688" spans="4:5">
      <c r="D688" s="50"/>
      <c r="E688" s="1"/>
    </row>
    <row r="689" spans="4:5">
      <c r="D689" s="50"/>
      <c r="E689" s="1"/>
    </row>
    <row r="690" spans="4:5">
      <c r="D690" s="50"/>
      <c r="E690" s="1"/>
    </row>
    <row r="691" spans="4:5">
      <c r="D691" s="50"/>
      <c r="E691" s="1"/>
    </row>
    <row r="692" spans="4:5">
      <c r="D692" s="50"/>
      <c r="E692" s="1"/>
    </row>
    <row r="693" spans="4:5">
      <c r="D693" s="50"/>
      <c r="E693" s="1"/>
    </row>
    <row r="694" spans="4:5">
      <c r="D694" s="50"/>
      <c r="E694" s="1"/>
    </row>
    <row r="695" spans="4:5">
      <c r="D695" s="50"/>
      <c r="E695" s="1"/>
    </row>
    <row r="696" spans="4:5">
      <c r="D696" s="50"/>
      <c r="E696" s="1"/>
    </row>
    <row r="697" spans="4:5">
      <c r="D697" s="50"/>
      <c r="E697" s="1"/>
    </row>
    <row r="698" spans="4:5">
      <c r="D698" s="50"/>
      <c r="E698" s="1"/>
    </row>
    <row r="699" spans="4:5">
      <c r="D699" s="50"/>
      <c r="E699" s="1"/>
    </row>
    <row r="700" spans="4:5">
      <c r="D700" s="50"/>
      <c r="E700" s="1"/>
    </row>
    <row r="701" spans="4:5">
      <c r="D701" s="50"/>
      <c r="E701" s="1"/>
    </row>
    <row r="702" spans="4:5">
      <c r="D702" s="50"/>
      <c r="E702" s="1"/>
    </row>
    <row r="703" spans="4:5">
      <c r="D703" s="50"/>
      <c r="E703" s="1"/>
    </row>
    <row r="704" spans="4:5">
      <c r="D704" s="50"/>
      <c r="E704" s="1"/>
    </row>
    <row r="705" spans="4:5">
      <c r="D705" s="50"/>
      <c r="E705" s="1"/>
    </row>
    <row r="706" spans="4:5">
      <c r="D706" s="50"/>
      <c r="E706" s="1"/>
    </row>
    <row r="707" spans="4:5">
      <c r="D707" s="50"/>
      <c r="E707" s="1"/>
    </row>
    <row r="708" spans="4:5">
      <c r="D708" s="50"/>
      <c r="E708" s="1"/>
    </row>
    <row r="709" spans="4:5">
      <c r="D709" s="50"/>
      <c r="E709" s="1"/>
    </row>
    <row r="710" spans="4:5">
      <c r="D710" s="50"/>
      <c r="E710" s="1"/>
    </row>
    <row r="711" spans="4:5">
      <c r="D711" s="50"/>
      <c r="E711" s="1"/>
    </row>
    <row r="712" spans="4:5">
      <c r="D712" s="50"/>
      <c r="E712" s="1"/>
    </row>
    <row r="713" spans="4:5">
      <c r="D713" s="50"/>
      <c r="E713" s="1"/>
    </row>
    <row r="714" spans="4:5">
      <c r="D714" s="50"/>
      <c r="E714" s="1"/>
    </row>
    <row r="715" spans="4:5">
      <c r="D715" s="50"/>
      <c r="E715" s="1"/>
    </row>
    <row r="716" spans="4:5">
      <c r="D716" s="50"/>
      <c r="E716" s="1"/>
    </row>
    <row r="717" spans="4:5">
      <c r="D717" s="50"/>
      <c r="E717" s="1"/>
    </row>
    <row r="718" spans="4:5">
      <c r="D718" s="50"/>
      <c r="E718" s="1"/>
    </row>
    <row r="719" spans="4:5">
      <c r="D719" s="50"/>
      <c r="E719" s="1"/>
    </row>
    <row r="720" spans="4:5">
      <c r="D720" s="50"/>
      <c r="E720" s="1"/>
    </row>
    <row r="721" spans="4:5">
      <c r="D721" s="50"/>
      <c r="E721" s="1"/>
    </row>
    <row r="722" spans="4:5">
      <c r="D722" s="50"/>
      <c r="E722" s="1"/>
    </row>
    <row r="723" spans="4:5">
      <c r="D723" s="50"/>
      <c r="E723" s="1"/>
    </row>
    <row r="724" spans="4:5">
      <c r="D724" s="50"/>
      <c r="E724" s="1"/>
    </row>
    <row r="725" spans="4:5">
      <c r="D725" s="50"/>
      <c r="E725" s="1"/>
    </row>
    <row r="726" spans="4:5">
      <c r="D726" s="50"/>
      <c r="E726" s="1"/>
    </row>
    <row r="727" spans="4:5">
      <c r="D727" s="50"/>
      <c r="E727" s="1"/>
    </row>
  </sheetData>
  <mergeCells count="10">
    <mergeCell ref="A20:E20"/>
    <mergeCell ref="A29:E29"/>
    <mergeCell ref="A2:E2"/>
    <mergeCell ref="A4:E4"/>
    <mergeCell ref="A19:E19"/>
    <mergeCell ref="B17:B18"/>
    <mergeCell ref="A5:E5"/>
    <mergeCell ref="B6:B7"/>
    <mergeCell ref="A15:E15"/>
    <mergeCell ref="B8:B12"/>
  </mergeCells>
  <pageMargins left="0.7" right="0.7" top="0.75" bottom="0.75" header="0.3" footer="0.3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1"/>
  <sheetViews>
    <sheetView topLeftCell="A16" zoomScale="85" zoomScaleNormal="85" workbookViewId="0">
      <selection activeCell="L1" sqref="L1"/>
    </sheetView>
  </sheetViews>
  <sheetFormatPr defaultRowHeight="15"/>
  <cols>
    <col min="1" max="1" width="7.28515625" style="2" customWidth="1"/>
    <col min="2" max="2" width="16.140625" style="3" customWidth="1"/>
    <col min="3" max="3" width="67.140625" style="3" customWidth="1"/>
    <col min="4" max="4" width="8.5703125" style="75" customWidth="1"/>
    <col min="5" max="5" width="7.7109375" style="46" customWidth="1"/>
    <col min="6" max="6" width="8.85546875" style="26"/>
    <col min="7" max="245" width="9.140625" style="3"/>
    <col min="246" max="246" width="7.28515625" style="3" customWidth="1"/>
    <col min="247" max="247" width="16.140625" style="3" customWidth="1"/>
    <col min="248" max="248" width="56.28515625" style="3" customWidth="1"/>
    <col min="249" max="249" width="7.85546875" style="3" customWidth="1"/>
    <col min="250" max="252" width="5" style="3" customWidth="1"/>
    <col min="253" max="253" width="9.140625" style="3" customWidth="1"/>
    <col min="254" max="501" width="9.140625" style="3"/>
    <col min="502" max="502" width="7.28515625" style="3" customWidth="1"/>
    <col min="503" max="503" width="16.140625" style="3" customWidth="1"/>
    <col min="504" max="504" width="56.28515625" style="3" customWidth="1"/>
    <col min="505" max="505" width="7.85546875" style="3" customWidth="1"/>
    <col min="506" max="508" width="5" style="3" customWidth="1"/>
    <col min="509" max="509" width="9.140625" style="3" customWidth="1"/>
    <col min="510" max="757" width="9.140625" style="3"/>
    <col min="758" max="758" width="7.28515625" style="3" customWidth="1"/>
    <col min="759" max="759" width="16.140625" style="3" customWidth="1"/>
    <col min="760" max="760" width="56.28515625" style="3" customWidth="1"/>
    <col min="761" max="761" width="7.85546875" style="3" customWidth="1"/>
    <col min="762" max="764" width="5" style="3" customWidth="1"/>
    <col min="765" max="765" width="9.140625" style="3" customWidth="1"/>
    <col min="766" max="1013" width="9.140625" style="3"/>
    <col min="1014" max="1014" width="7.28515625" style="3" customWidth="1"/>
    <col min="1015" max="1015" width="16.140625" style="3" customWidth="1"/>
    <col min="1016" max="1016" width="56.28515625" style="3" customWidth="1"/>
    <col min="1017" max="1017" width="7.85546875" style="3" customWidth="1"/>
    <col min="1018" max="1020" width="5" style="3" customWidth="1"/>
    <col min="1021" max="1021" width="9.140625" style="3" customWidth="1"/>
    <col min="1022" max="1269" width="9.140625" style="3"/>
    <col min="1270" max="1270" width="7.28515625" style="3" customWidth="1"/>
    <col min="1271" max="1271" width="16.140625" style="3" customWidth="1"/>
    <col min="1272" max="1272" width="56.28515625" style="3" customWidth="1"/>
    <col min="1273" max="1273" width="7.85546875" style="3" customWidth="1"/>
    <col min="1274" max="1276" width="5" style="3" customWidth="1"/>
    <col min="1277" max="1277" width="9.140625" style="3" customWidth="1"/>
    <col min="1278" max="1525" width="9.140625" style="3"/>
    <col min="1526" max="1526" width="7.28515625" style="3" customWidth="1"/>
    <col min="1527" max="1527" width="16.140625" style="3" customWidth="1"/>
    <col min="1528" max="1528" width="56.28515625" style="3" customWidth="1"/>
    <col min="1529" max="1529" width="7.85546875" style="3" customWidth="1"/>
    <col min="1530" max="1532" width="5" style="3" customWidth="1"/>
    <col min="1533" max="1533" width="9.140625" style="3" customWidth="1"/>
    <col min="1534" max="1781" width="9.140625" style="3"/>
    <col min="1782" max="1782" width="7.28515625" style="3" customWidth="1"/>
    <col min="1783" max="1783" width="16.140625" style="3" customWidth="1"/>
    <col min="1784" max="1784" width="56.28515625" style="3" customWidth="1"/>
    <col min="1785" max="1785" width="7.85546875" style="3" customWidth="1"/>
    <col min="1786" max="1788" width="5" style="3" customWidth="1"/>
    <col min="1789" max="1789" width="9.140625" style="3" customWidth="1"/>
    <col min="1790" max="2037" width="9.140625" style="3"/>
    <col min="2038" max="2038" width="7.28515625" style="3" customWidth="1"/>
    <col min="2039" max="2039" width="16.140625" style="3" customWidth="1"/>
    <col min="2040" max="2040" width="56.28515625" style="3" customWidth="1"/>
    <col min="2041" max="2041" width="7.85546875" style="3" customWidth="1"/>
    <col min="2042" max="2044" width="5" style="3" customWidth="1"/>
    <col min="2045" max="2045" width="9.140625" style="3" customWidth="1"/>
    <col min="2046" max="2293" width="9.140625" style="3"/>
    <col min="2294" max="2294" width="7.28515625" style="3" customWidth="1"/>
    <col min="2295" max="2295" width="16.140625" style="3" customWidth="1"/>
    <col min="2296" max="2296" width="56.28515625" style="3" customWidth="1"/>
    <col min="2297" max="2297" width="7.85546875" style="3" customWidth="1"/>
    <col min="2298" max="2300" width="5" style="3" customWidth="1"/>
    <col min="2301" max="2301" width="9.140625" style="3" customWidth="1"/>
    <col min="2302" max="2549" width="9.140625" style="3"/>
    <col min="2550" max="2550" width="7.28515625" style="3" customWidth="1"/>
    <col min="2551" max="2551" width="16.140625" style="3" customWidth="1"/>
    <col min="2552" max="2552" width="56.28515625" style="3" customWidth="1"/>
    <col min="2553" max="2553" width="7.85546875" style="3" customWidth="1"/>
    <col min="2554" max="2556" width="5" style="3" customWidth="1"/>
    <col min="2557" max="2557" width="9.140625" style="3" customWidth="1"/>
    <col min="2558" max="2805" width="9.140625" style="3"/>
    <col min="2806" max="2806" width="7.28515625" style="3" customWidth="1"/>
    <col min="2807" max="2807" width="16.140625" style="3" customWidth="1"/>
    <col min="2808" max="2808" width="56.28515625" style="3" customWidth="1"/>
    <col min="2809" max="2809" width="7.85546875" style="3" customWidth="1"/>
    <col min="2810" max="2812" width="5" style="3" customWidth="1"/>
    <col min="2813" max="2813" width="9.140625" style="3" customWidth="1"/>
    <col min="2814" max="3061" width="9.140625" style="3"/>
    <col min="3062" max="3062" width="7.28515625" style="3" customWidth="1"/>
    <col min="3063" max="3063" width="16.140625" style="3" customWidth="1"/>
    <col min="3064" max="3064" width="56.28515625" style="3" customWidth="1"/>
    <col min="3065" max="3065" width="7.85546875" style="3" customWidth="1"/>
    <col min="3066" max="3068" width="5" style="3" customWidth="1"/>
    <col min="3069" max="3069" width="9.140625" style="3" customWidth="1"/>
    <col min="3070" max="3317" width="9.140625" style="3"/>
    <col min="3318" max="3318" width="7.28515625" style="3" customWidth="1"/>
    <col min="3319" max="3319" width="16.140625" style="3" customWidth="1"/>
    <col min="3320" max="3320" width="56.28515625" style="3" customWidth="1"/>
    <col min="3321" max="3321" width="7.85546875" style="3" customWidth="1"/>
    <col min="3322" max="3324" width="5" style="3" customWidth="1"/>
    <col min="3325" max="3325" width="9.140625" style="3" customWidth="1"/>
    <col min="3326" max="3573" width="9.140625" style="3"/>
    <col min="3574" max="3574" width="7.28515625" style="3" customWidth="1"/>
    <col min="3575" max="3575" width="16.140625" style="3" customWidth="1"/>
    <col min="3576" max="3576" width="56.28515625" style="3" customWidth="1"/>
    <col min="3577" max="3577" width="7.85546875" style="3" customWidth="1"/>
    <col min="3578" max="3580" width="5" style="3" customWidth="1"/>
    <col min="3581" max="3581" width="9.140625" style="3" customWidth="1"/>
    <col min="3582" max="3829" width="9.140625" style="3"/>
    <col min="3830" max="3830" width="7.28515625" style="3" customWidth="1"/>
    <col min="3831" max="3831" width="16.140625" style="3" customWidth="1"/>
    <col min="3832" max="3832" width="56.28515625" style="3" customWidth="1"/>
    <col min="3833" max="3833" width="7.85546875" style="3" customWidth="1"/>
    <col min="3834" max="3836" width="5" style="3" customWidth="1"/>
    <col min="3837" max="3837" width="9.140625" style="3" customWidth="1"/>
    <col min="3838" max="4085" width="9.140625" style="3"/>
    <col min="4086" max="4086" width="7.28515625" style="3" customWidth="1"/>
    <col min="4087" max="4087" width="16.140625" style="3" customWidth="1"/>
    <col min="4088" max="4088" width="56.28515625" style="3" customWidth="1"/>
    <col min="4089" max="4089" width="7.85546875" style="3" customWidth="1"/>
    <col min="4090" max="4092" width="5" style="3" customWidth="1"/>
    <col min="4093" max="4093" width="9.140625" style="3" customWidth="1"/>
    <col min="4094" max="4341" width="9.140625" style="3"/>
    <col min="4342" max="4342" width="7.28515625" style="3" customWidth="1"/>
    <col min="4343" max="4343" width="16.140625" style="3" customWidth="1"/>
    <col min="4344" max="4344" width="56.28515625" style="3" customWidth="1"/>
    <col min="4345" max="4345" width="7.85546875" style="3" customWidth="1"/>
    <col min="4346" max="4348" width="5" style="3" customWidth="1"/>
    <col min="4349" max="4349" width="9.140625" style="3" customWidth="1"/>
    <col min="4350" max="4597" width="9.140625" style="3"/>
    <col min="4598" max="4598" width="7.28515625" style="3" customWidth="1"/>
    <col min="4599" max="4599" width="16.140625" style="3" customWidth="1"/>
    <col min="4600" max="4600" width="56.28515625" style="3" customWidth="1"/>
    <col min="4601" max="4601" width="7.85546875" style="3" customWidth="1"/>
    <col min="4602" max="4604" width="5" style="3" customWidth="1"/>
    <col min="4605" max="4605" width="9.140625" style="3" customWidth="1"/>
    <col min="4606" max="4853" width="9.140625" style="3"/>
    <col min="4854" max="4854" width="7.28515625" style="3" customWidth="1"/>
    <col min="4855" max="4855" width="16.140625" style="3" customWidth="1"/>
    <col min="4856" max="4856" width="56.28515625" style="3" customWidth="1"/>
    <col min="4857" max="4857" width="7.85546875" style="3" customWidth="1"/>
    <col min="4858" max="4860" width="5" style="3" customWidth="1"/>
    <col min="4861" max="4861" width="9.140625" style="3" customWidth="1"/>
    <col min="4862" max="5109" width="9.140625" style="3"/>
    <col min="5110" max="5110" width="7.28515625" style="3" customWidth="1"/>
    <col min="5111" max="5111" width="16.140625" style="3" customWidth="1"/>
    <col min="5112" max="5112" width="56.28515625" style="3" customWidth="1"/>
    <col min="5113" max="5113" width="7.85546875" style="3" customWidth="1"/>
    <col min="5114" max="5116" width="5" style="3" customWidth="1"/>
    <col min="5117" max="5117" width="9.140625" style="3" customWidth="1"/>
    <col min="5118" max="5365" width="9.140625" style="3"/>
    <col min="5366" max="5366" width="7.28515625" style="3" customWidth="1"/>
    <col min="5367" max="5367" width="16.140625" style="3" customWidth="1"/>
    <col min="5368" max="5368" width="56.28515625" style="3" customWidth="1"/>
    <col min="5369" max="5369" width="7.85546875" style="3" customWidth="1"/>
    <col min="5370" max="5372" width="5" style="3" customWidth="1"/>
    <col min="5373" max="5373" width="9.140625" style="3" customWidth="1"/>
    <col min="5374" max="5621" width="9.140625" style="3"/>
    <col min="5622" max="5622" width="7.28515625" style="3" customWidth="1"/>
    <col min="5623" max="5623" width="16.140625" style="3" customWidth="1"/>
    <col min="5624" max="5624" width="56.28515625" style="3" customWidth="1"/>
    <col min="5625" max="5625" width="7.85546875" style="3" customWidth="1"/>
    <col min="5626" max="5628" width="5" style="3" customWidth="1"/>
    <col min="5629" max="5629" width="9.140625" style="3" customWidth="1"/>
    <col min="5630" max="5877" width="9.140625" style="3"/>
    <col min="5878" max="5878" width="7.28515625" style="3" customWidth="1"/>
    <col min="5879" max="5879" width="16.140625" style="3" customWidth="1"/>
    <col min="5880" max="5880" width="56.28515625" style="3" customWidth="1"/>
    <col min="5881" max="5881" width="7.85546875" style="3" customWidth="1"/>
    <col min="5882" max="5884" width="5" style="3" customWidth="1"/>
    <col min="5885" max="5885" width="9.140625" style="3" customWidth="1"/>
    <col min="5886" max="6133" width="9.140625" style="3"/>
    <col min="6134" max="6134" width="7.28515625" style="3" customWidth="1"/>
    <col min="6135" max="6135" width="16.140625" style="3" customWidth="1"/>
    <col min="6136" max="6136" width="56.28515625" style="3" customWidth="1"/>
    <col min="6137" max="6137" width="7.85546875" style="3" customWidth="1"/>
    <col min="6138" max="6140" width="5" style="3" customWidth="1"/>
    <col min="6141" max="6141" width="9.140625" style="3" customWidth="1"/>
    <col min="6142" max="6389" width="9.140625" style="3"/>
    <col min="6390" max="6390" width="7.28515625" style="3" customWidth="1"/>
    <col min="6391" max="6391" width="16.140625" style="3" customWidth="1"/>
    <col min="6392" max="6392" width="56.28515625" style="3" customWidth="1"/>
    <col min="6393" max="6393" width="7.85546875" style="3" customWidth="1"/>
    <col min="6394" max="6396" width="5" style="3" customWidth="1"/>
    <col min="6397" max="6397" width="9.140625" style="3" customWidth="1"/>
    <col min="6398" max="6645" width="9.140625" style="3"/>
    <col min="6646" max="6646" width="7.28515625" style="3" customWidth="1"/>
    <col min="6647" max="6647" width="16.140625" style="3" customWidth="1"/>
    <col min="6648" max="6648" width="56.28515625" style="3" customWidth="1"/>
    <col min="6649" max="6649" width="7.85546875" style="3" customWidth="1"/>
    <col min="6650" max="6652" width="5" style="3" customWidth="1"/>
    <col min="6653" max="6653" width="9.140625" style="3" customWidth="1"/>
    <col min="6654" max="6901" width="9.140625" style="3"/>
    <col min="6902" max="6902" width="7.28515625" style="3" customWidth="1"/>
    <col min="6903" max="6903" width="16.140625" style="3" customWidth="1"/>
    <col min="6904" max="6904" width="56.28515625" style="3" customWidth="1"/>
    <col min="6905" max="6905" width="7.85546875" style="3" customWidth="1"/>
    <col min="6906" max="6908" width="5" style="3" customWidth="1"/>
    <col min="6909" max="6909" width="9.140625" style="3" customWidth="1"/>
    <col min="6910" max="7157" width="9.140625" style="3"/>
    <col min="7158" max="7158" width="7.28515625" style="3" customWidth="1"/>
    <col min="7159" max="7159" width="16.140625" style="3" customWidth="1"/>
    <col min="7160" max="7160" width="56.28515625" style="3" customWidth="1"/>
    <col min="7161" max="7161" width="7.85546875" style="3" customWidth="1"/>
    <col min="7162" max="7164" width="5" style="3" customWidth="1"/>
    <col min="7165" max="7165" width="9.140625" style="3" customWidth="1"/>
    <col min="7166" max="7413" width="9.140625" style="3"/>
    <col min="7414" max="7414" width="7.28515625" style="3" customWidth="1"/>
    <col min="7415" max="7415" width="16.140625" style="3" customWidth="1"/>
    <col min="7416" max="7416" width="56.28515625" style="3" customWidth="1"/>
    <col min="7417" max="7417" width="7.85546875" style="3" customWidth="1"/>
    <col min="7418" max="7420" width="5" style="3" customWidth="1"/>
    <col min="7421" max="7421" width="9.140625" style="3" customWidth="1"/>
    <col min="7422" max="7669" width="9.140625" style="3"/>
    <col min="7670" max="7670" width="7.28515625" style="3" customWidth="1"/>
    <col min="7671" max="7671" width="16.140625" style="3" customWidth="1"/>
    <col min="7672" max="7672" width="56.28515625" style="3" customWidth="1"/>
    <col min="7673" max="7673" width="7.85546875" style="3" customWidth="1"/>
    <col min="7674" max="7676" width="5" style="3" customWidth="1"/>
    <col min="7677" max="7677" width="9.140625" style="3" customWidth="1"/>
    <col min="7678" max="7925" width="9.140625" style="3"/>
    <col min="7926" max="7926" width="7.28515625" style="3" customWidth="1"/>
    <col min="7927" max="7927" width="16.140625" style="3" customWidth="1"/>
    <col min="7928" max="7928" width="56.28515625" style="3" customWidth="1"/>
    <col min="7929" max="7929" width="7.85546875" style="3" customWidth="1"/>
    <col min="7930" max="7932" width="5" style="3" customWidth="1"/>
    <col min="7933" max="7933" width="9.140625" style="3" customWidth="1"/>
    <col min="7934" max="8181" width="9.140625" style="3"/>
    <col min="8182" max="8182" width="7.28515625" style="3" customWidth="1"/>
    <col min="8183" max="8183" width="16.140625" style="3" customWidth="1"/>
    <col min="8184" max="8184" width="56.28515625" style="3" customWidth="1"/>
    <col min="8185" max="8185" width="7.85546875" style="3" customWidth="1"/>
    <col min="8186" max="8188" width="5" style="3" customWidth="1"/>
    <col min="8189" max="8189" width="9.140625" style="3" customWidth="1"/>
    <col min="8190" max="8437" width="9.140625" style="3"/>
    <col min="8438" max="8438" width="7.28515625" style="3" customWidth="1"/>
    <col min="8439" max="8439" width="16.140625" style="3" customWidth="1"/>
    <col min="8440" max="8440" width="56.28515625" style="3" customWidth="1"/>
    <col min="8441" max="8441" width="7.85546875" style="3" customWidth="1"/>
    <col min="8442" max="8444" width="5" style="3" customWidth="1"/>
    <col min="8445" max="8445" width="9.140625" style="3" customWidth="1"/>
    <col min="8446" max="8693" width="9.140625" style="3"/>
    <col min="8694" max="8694" width="7.28515625" style="3" customWidth="1"/>
    <col min="8695" max="8695" width="16.140625" style="3" customWidth="1"/>
    <col min="8696" max="8696" width="56.28515625" style="3" customWidth="1"/>
    <col min="8697" max="8697" width="7.85546875" style="3" customWidth="1"/>
    <col min="8698" max="8700" width="5" style="3" customWidth="1"/>
    <col min="8701" max="8701" width="9.140625" style="3" customWidth="1"/>
    <col min="8702" max="8949" width="9.140625" style="3"/>
    <col min="8950" max="8950" width="7.28515625" style="3" customWidth="1"/>
    <col min="8951" max="8951" width="16.140625" style="3" customWidth="1"/>
    <col min="8952" max="8952" width="56.28515625" style="3" customWidth="1"/>
    <col min="8953" max="8953" width="7.85546875" style="3" customWidth="1"/>
    <col min="8954" max="8956" width="5" style="3" customWidth="1"/>
    <col min="8957" max="8957" width="9.140625" style="3" customWidth="1"/>
    <col min="8958" max="9205" width="9.140625" style="3"/>
    <col min="9206" max="9206" width="7.28515625" style="3" customWidth="1"/>
    <col min="9207" max="9207" width="16.140625" style="3" customWidth="1"/>
    <col min="9208" max="9208" width="56.28515625" style="3" customWidth="1"/>
    <col min="9209" max="9209" width="7.85546875" style="3" customWidth="1"/>
    <col min="9210" max="9212" width="5" style="3" customWidth="1"/>
    <col min="9213" max="9213" width="9.140625" style="3" customWidth="1"/>
    <col min="9214" max="9461" width="9.140625" style="3"/>
    <col min="9462" max="9462" width="7.28515625" style="3" customWidth="1"/>
    <col min="9463" max="9463" width="16.140625" style="3" customWidth="1"/>
    <col min="9464" max="9464" width="56.28515625" style="3" customWidth="1"/>
    <col min="9465" max="9465" width="7.85546875" style="3" customWidth="1"/>
    <col min="9466" max="9468" width="5" style="3" customWidth="1"/>
    <col min="9469" max="9469" width="9.140625" style="3" customWidth="1"/>
    <col min="9470" max="9717" width="9.140625" style="3"/>
    <col min="9718" max="9718" width="7.28515625" style="3" customWidth="1"/>
    <col min="9719" max="9719" width="16.140625" style="3" customWidth="1"/>
    <col min="9720" max="9720" width="56.28515625" style="3" customWidth="1"/>
    <col min="9721" max="9721" width="7.85546875" style="3" customWidth="1"/>
    <col min="9722" max="9724" width="5" style="3" customWidth="1"/>
    <col min="9725" max="9725" width="9.140625" style="3" customWidth="1"/>
    <col min="9726" max="9973" width="9.140625" style="3"/>
    <col min="9974" max="9974" width="7.28515625" style="3" customWidth="1"/>
    <col min="9975" max="9975" width="16.140625" style="3" customWidth="1"/>
    <col min="9976" max="9976" width="56.28515625" style="3" customWidth="1"/>
    <col min="9977" max="9977" width="7.85546875" style="3" customWidth="1"/>
    <col min="9978" max="9980" width="5" style="3" customWidth="1"/>
    <col min="9981" max="9981" width="9.140625" style="3" customWidth="1"/>
    <col min="9982" max="10229" width="9.140625" style="3"/>
    <col min="10230" max="10230" width="7.28515625" style="3" customWidth="1"/>
    <col min="10231" max="10231" width="16.140625" style="3" customWidth="1"/>
    <col min="10232" max="10232" width="56.28515625" style="3" customWidth="1"/>
    <col min="10233" max="10233" width="7.85546875" style="3" customWidth="1"/>
    <col min="10234" max="10236" width="5" style="3" customWidth="1"/>
    <col min="10237" max="10237" width="9.140625" style="3" customWidth="1"/>
    <col min="10238" max="10485" width="9.140625" style="3"/>
    <col min="10486" max="10486" width="7.28515625" style="3" customWidth="1"/>
    <col min="10487" max="10487" width="16.140625" style="3" customWidth="1"/>
    <col min="10488" max="10488" width="56.28515625" style="3" customWidth="1"/>
    <col min="10489" max="10489" width="7.85546875" style="3" customWidth="1"/>
    <col min="10490" max="10492" width="5" style="3" customWidth="1"/>
    <col min="10493" max="10493" width="9.140625" style="3" customWidth="1"/>
    <col min="10494" max="10741" width="9.140625" style="3"/>
    <col min="10742" max="10742" width="7.28515625" style="3" customWidth="1"/>
    <col min="10743" max="10743" width="16.140625" style="3" customWidth="1"/>
    <col min="10744" max="10744" width="56.28515625" style="3" customWidth="1"/>
    <col min="10745" max="10745" width="7.85546875" style="3" customWidth="1"/>
    <col min="10746" max="10748" width="5" style="3" customWidth="1"/>
    <col min="10749" max="10749" width="9.140625" style="3" customWidth="1"/>
    <col min="10750" max="10997" width="9.140625" style="3"/>
    <col min="10998" max="10998" width="7.28515625" style="3" customWidth="1"/>
    <col min="10999" max="10999" width="16.140625" style="3" customWidth="1"/>
    <col min="11000" max="11000" width="56.28515625" style="3" customWidth="1"/>
    <col min="11001" max="11001" width="7.85546875" style="3" customWidth="1"/>
    <col min="11002" max="11004" width="5" style="3" customWidth="1"/>
    <col min="11005" max="11005" width="9.140625" style="3" customWidth="1"/>
    <col min="11006" max="11253" width="9.140625" style="3"/>
    <col min="11254" max="11254" width="7.28515625" style="3" customWidth="1"/>
    <col min="11255" max="11255" width="16.140625" style="3" customWidth="1"/>
    <col min="11256" max="11256" width="56.28515625" style="3" customWidth="1"/>
    <col min="11257" max="11257" width="7.85546875" style="3" customWidth="1"/>
    <col min="11258" max="11260" width="5" style="3" customWidth="1"/>
    <col min="11261" max="11261" width="9.140625" style="3" customWidth="1"/>
    <col min="11262" max="11509" width="9.140625" style="3"/>
    <col min="11510" max="11510" width="7.28515625" style="3" customWidth="1"/>
    <col min="11511" max="11511" width="16.140625" style="3" customWidth="1"/>
    <col min="11512" max="11512" width="56.28515625" style="3" customWidth="1"/>
    <col min="11513" max="11513" width="7.85546875" style="3" customWidth="1"/>
    <col min="11514" max="11516" width="5" style="3" customWidth="1"/>
    <col min="11517" max="11517" width="9.140625" style="3" customWidth="1"/>
    <col min="11518" max="11765" width="9.140625" style="3"/>
    <col min="11766" max="11766" width="7.28515625" style="3" customWidth="1"/>
    <col min="11767" max="11767" width="16.140625" style="3" customWidth="1"/>
    <col min="11768" max="11768" width="56.28515625" style="3" customWidth="1"/>
    <col min="11769" max="11769" width="7.85546875" style="3" customWidth="1"/>
    <col min="11770" max="11772" width="5" style="3" customWidth="1"/>
    <col min="11773" max="11773" width="9.140625" style="3" customWidth="1"/>
    <col min="11774" max="12021" width="9.140625" style="3"/>
    <col min="12022" max="12022" width="7.28515625" style="3" customWidth="1"/>
    <col min="12023" max="12023" width="16.140625" style="3" customWidth="1"/>
    <col min="12024" max="12024" width="56.28515625" style="3" customWidth="1"/>
    <col min="12025" max="12025" width="7.85546875" style="3" customWidth="1"/>
    <col min="12026" max="12028" width="5" style="3" customWidth="1"/>
    <col min="12029" max="12029" width="9.140625" style="3" customWidth="1"/>
    <col min="12030" max="12277" width="9.140625" style="3"/>
    <col min="12278" max="12278" width="7.28515625" style="3" customWidth="1"/>
    <col min="12279" max="12279" width="16.140625" style="3" customWidth="1"/>
    <col min="12280" max="12280" width="56.28515625" style="3" customWidth="1"/>
    <col min="12281" max="12281" width="7.85546875" style="3" customWidth="1"/>
    <col min="12282" max="12284" width="5" style="3" customWidth="1"/>
    <col min="12285" max="12285" width="9.140625" style="3" customWidth="1"/>
    <col min="12286" max="12533" width="9.140625" style="3"/>
    <col min="12534" max="12534" width="7.28515625" style="3" customWidth="1"/>
    <col min="12535" max="12535" width="16.140625" style="3" customWidth="1"/>
    <col min="12536" max="12536" width="56.28515625" style="3" customWidth="1"/>
    <col min="12537" max="12537" width="7.85546875" style="3" customWidth="1"/>
    <col min="12538" max="12540" width="5" style="3" customWidth="1"/>
    <col min="12541" max="12541" width="9.140625" style="3" customWidth="1"/>
    <col min="12542" max="12789" width="9.140625" style="3"/>
    <col min="12790" max="12790" width="7.28515625" style="3" customWidth="1"/>
    <col min="12791" max="12791" width="16.140625" style="3" customWidth="1"/>
    <col min="12792" max="12792" width="56.28515625" style="3" customWidth="1"/>
    <col min="12793" max="12793" width="7.85546875" style="3" customWidth="1"/>
    <col min="12794" max="12796" width="5" style="3" customWidth="1"/>
    <col min="12797" max="12797" width="9.140625" style="3" customWidth="1"/>
    <col min="12798" max="13045" width="9.140625" style="3"/>
    <col min="13046" max="13046" width="7.28515625" style="3" customWidth="1"/>
    <col min="13047" max="13047" width="16.140625" style="3" customWidth="1"/>
    <col min="13048" max="13048" width="56.28515625" style="3" customWidth="1"/>
    <col min="13049" max="13049" width="7.85546875" style="3" customWidth="1"/>
    <col min="13050" max="13052" width="5" style="3" customWidth="1"/>
    <col min="13053" max="13053" width="9.140625" style="3" customWidth="1"/>
    <col min="13054" max="13301" width="9.140625" style="3"/>
    <col min="13302" max="13302" width="7.28515625" style="3" customWidth="1"/>
    <col min="13303" max="13303" width="16.140625" style="3" customWidth="1"/>
    <col min="13304" max="13304" width="56.28515625" style="3" customWidth="1"/>
    <col min="13305" max="13305" width="7.85546875" style="3" customWidth="1"/>
    <col min="13306" max="13308" width="5" style="3" customWidth="1"/>
    <col min="13309" max="13309" width="9.140625" style="3" customWidth="1"/>
    <col min="13310" max="13557" width="9.140625" style="3"/>
    <col min="13558" max="13558" width="7.28515625" style="3" customWidth="1"/>
    <col min="13559" max="13559" width="16.140625" style="3" customWidth="1"/>
    <col min="13560" max="13560" width="56.28515625" style="3" customWidth="1"/>
    <col min="13561" max="13561" width="7.85546875" style="3" customWidth="1"/>
    <col min="13562" max="13564" width="5" style="3" customWidth="1"/>
    <col min="13565" max="13565" width="9.140625" style="3" customWidth="1"/>
    <col min="13566" max="13813" width="9.140625" style="3"/>
    <col min="13814" max="13814" width="7.28515625" style="3" customWidth="1"/>
    <col min="13815" max="13815" width="16.140625" style="3" customWidth="1"/>
    <col min="13816" max="13816" width="56.28515625" style="3" customWidth="1"/>
    <col min="13817" max="13817" width="7.85546875" style="3" customWidth="1"/>
    <col min="13818" max="13820" width="5" style="3" customWidth="1"/>
    <col min="13821" max="13821" width="9.140625" style="3" customWidth="1"/>
    <col min="13822" max="14069" width="9.140625" style="3"/>
    <col min="14070" max="14070" width="7.28515625" style="3" customWidth="1"/>
    <col min="14071" max="14071" width="16.140625" style="3" customWidth="1"/>
    <col min="14072" max="14072" width="56.28515625" style="3" customWidth="1"/>
    <col min="14073" max="14073" width="7.85546875" style="3" customWidth="1"/>
    <col min="14074" max="14076" width="5" style="3" customWidth="1"/>
    <col min="14077" max="14077" width="9.140625" style="3" customWidth="1"/>
    <col min="14078" max="14325" width="9.140625" style="3"/>
    <col min="14326" max="14326" width="7.28515625" style="3" customWidth="1"/>
    <col min="14327" max="14327" width="16.140625" style="3" customWidth="1"/>
    <col min="14328" max="14328" width="56.28515625" style="3" customWidth="1"/>
    <col min="14329" max="14329" width="7.85546875" style="3" customWidth="1"/>
    <col min="14330" max="14332" width="5" style="3" customWidth="1"/>
    <col min="14333" max="14333" width="9.140625" style="3" customWidth="1"/>
    <col min="14334" max="14581" width="9.140625" style="3"/>
    <col min="14582" max="14582" width="7.28515625" style="3" customWidth="1"/>
    <col min="14583" max="14583" width="16.140625" style="3" customWidth="1"/>
    <col min="14584" max="14584" width="56.28515625" style="3" customWidth="1"/>
    <col min="14585" max="14585" width="7.85546875" style="3" customWidth="1"/>
    <col min="14586" max="14588" width="5" style="3" customWidth="1"/>
    <col min="14589" max="14589" width="9.140625" style="3" customWidth="1"/>
    <col min="14590" max="14837" width="9.140625" style="3"/>
    <col min="14838" max="14838" width="7.28515625" style="3" customWidth="1"/>
    <col min="14839" max="14839" width="16.140625" style="3" customWidth="1"/>
    <col min="14840" max="14840" width="56.28515625" style="3" customWidth="1"/>
    <col min="14841" max="14841" width="7.85546875" style="3" customWidth="1"/>
    <col min="14842" max="14844" width="5" style="3" customWidth="1"/>
    <col min="14845" max="14845" width="9.140625" style="3" customWidth="1"/>
    <col min="14846" max="15093" width="9.140625" style="3"/>
    <col min="15094" max="15094" width="7.28515625" style="3" customWidth="1"/>
    <col min="15095" max="15095" width="16.140625" style="3" customWidth="1"/>
    <col min="15096" max="15096" width="56.28515625" style="3" customWidth="1"/>
    <col min="15097" max="15097" width="7.85546875" style="3" customWidth="1"/>
    <col min="15098" max="15100" width="5" style="3" customWidth="1"/>
    <col min="15101" max="15101" width="9.140625" style="3" customWidth="1"/>
    <col min="15102" max="15349" width="9.140625" style="3"/>
    <col min="15350" max="15350" width="7.28515625" style="3" customWidth="1"/>
    <col min="15351" max="15351" width="16.140625" style="3" customWidth="1"/>
    <col min="15352" max="15352" width="56.28515625" style="3" customWidth="1"/>
    <col min="15353" max="15353" width="7.85546875" style="3" customWidth="1"/>
    <col min="15354" max="15356" width="5" style="3" customWidth="1"/>
    <col min="15357" max="15357" width="9.140625" style="3" customWidth="1"/>
    <col min="15358" max="15605" width="9.140625" style="3"/>
    <col min="15606" max="15606" width="7.28515625" style="3" customWidth="1"/>
    <col min="15607" max="15607" width="16.140625" style="3" customWidth="1"/>
    <col min="15608" max="15608" width="56.28515625" style="3" customWidth="1"/>
    <col min="15609" max="15609" width="7.85546875" style="3" customWidth="1"/>
    <col min="15610" max="15612" width="5" style="3" customWidth="1"/>
    <col min="15613" max="15613" width="9.140625" style="3" customWidth="1"/>
    <col min="15614" max="15861" width="9.140625" style="3"/>
    <col min="15862" max="15862" width="7.28515625" style="3" customWidth="1"/>
    <col min="15863" max="15863" width="16.140625" style="3" customWidth="1"/>
    <col min="15864" max="15864" width="56.28515625" style="3" customWidth="1"/>
    <col min="15865" max="15865" width="7.85546875" style="3" customWidth="1"/>
    <col min="15866" max="15868" width="5" style="3" customWidth="1"/>
    <col min="15869" max="15869" width="9.140625" style="3" customWidth="1"/>
    <col min="15870" max="16117" width="9.140625" style="3"/>
    <col min="16118" max="16118" width="7.28515625" style="3" customWidth="1"/>
    <col min="16119" max="16119" width="16.140625" style="3" customWidth="1"/>
    <col min="16120" max="16120" width="56.28515625" style="3" customWidth="1"/>
    <col min="16121" max="16121" width="7.85546875" style="3" customWidth="1"/>
    <col min="16122" max="16124" width="5" style="3" customWidth="1"/>
    <col min="16125" max="16125" width="9.140625" style="3" customWidth="1"/>
    <col min="16126" max="16372" width="9.140625" style="3"/>
    <col min="16373" max="16378" width="9.140625" style="3" customWidth="1"/>
    <col min="16379" max="16384" width="9.140625" style="3"/>
  </cols>
  <sheetData>
    <row r="1" spans="1:6" s="7" customFormat="1" ht="190.15" customHeight="1">
      <c r="A1" s="2"/>
      <c r="B1" s="3"/>
      <c r="C1" s="4"/>
      <c r="D1" s="50"/>
      <c r="E1" s="79" t="s">
        <v>111</v>
      </c>
      <c r="F1" s="79">
        <v>23.8</v>
      </c>
    </row>
    <row r="2" spans="1:6" ht="18.75">
      <c r="A2" s="132" t="s">
        <v>41</v>
      </c>
      <c r="B2" s="132"/>
      <c r="C2" s="132"/>
      <c r="D2" s="132"/>
      <c r="E2" s="132"/>
    </row>
    <row r="3" spans="1:6" ht="38.25">
      <c r="A3" s="10" t="s">
        <v>0</v>
      </c>
      <c r="B3" s="10" t="s">
        <v>1</v>
      </c>
      <c r="C3" s="10" t="s">
        <v>2</v>
      </c>
      <c r="D3" s="60" t="s">
        <v>109</v>
      </c>
      <c r="E3" s="25" t="s">
        <v>46</v>
      </c>
    </row>
    <row r="4" spans="1:6" s="26" customFormat="1" ht="13.9" customHeight="1">
      <c r="A4" s="126" t="s">
        <v>47</v>
      </c>
      <c r="B4" s="127"/>
      <c r="C4" s="127"/>
      <c r="D4" s="127"/>
      <c r="E4" s="128"/>
    </row>
    <row r="5" spans="1:6" s="26" customFormat="1" ht="33.75" customHeight="1">
      <c r="A5" s="27" t="s">
        <v>48</v>
      </c>
      <c r="B5" s="28"/>
      <c r="C5" s="29" t="s">
        <v>49</v>
      </c>
      <c r="D5" s="74">
        <v>4.2</v>
      </c>
      <c r="E5" s="30">
        <f>D5*курс8</f>
        <v>99.960000000000008</v>
      </c>
    </row>
    <row r="6" spans="1:6" s="26" customFormat="1" ht="13.9" customHeight="1">
      <c r="A6" s="126" t="s">
        <v>50</v>
      </c>
      <c r="B6" s="127"/>
      <c r="C6" s="127"/>
      <c r="D6" s="127"/>
      <c r="E6" s="128"/>
    </row>
    <row r="7" spans="1:6" s="26" customFormat="1" ht="39" customHeight="1">
      <c r="A7" s="27" t="s">
        <v>51</v>
      </c>
      <c r="B7" s="28"/>
      <c r="C7" s="29" t="s">
        <v>52</v>
      </c>
      <c r="D7" s="74">
        <v>20.399999999999999</v>
      </c>
      <c r="E7" s="30">
        <f>D7*курс8</f>
        <v>485.52</v>
      </c>
    </row>
    <row r="8" spans="1:6" ht="13.9" customHeight="1">
      <c r="A8" s="129" t="s">
        <v>3</v>
      </c>
      <c r="B8" s="130"/>
      <c r="C8" s="130"/>
      <c r="D8" s="130"/>
      <c r="E8" s="131"/>
    </row>
    <row r="9" spans="1:6" ht="36">
      <c r="A9" s="11" t="s">
        <v>4</v>
      </c>
      <c r="B9" s="12"/>
      <c r="C9" s="13" t="s">
        <v>5</v>
      </c>
      <c r="D9" s="74">
        <v>49.3</v>
      </c>
      <c r="E9" s="30">
        <f>D9*курс8</f>
        <v>1173.3399999999999</v>
      </c>
    </row>
    <row r="10" spans="1:6" ht="36">
      <c r="A10" s="11" t="s">
        <v>6</v>
      </c>
      <c r="B10" s="12"/>
      <c r="C10" s="14" t="s">
        <v>7</v>
      </c>
      <c r="D10" s="74">
        <v>59.6</v>
      </c>
      <c r="E10" s="30">
        <f>D10*курс8</f>
        <v>1418.48</v>
      </c>
    </row>
    <row r="11" spans="1:6" ht="36">
      <c r="A11" s="11" t="s">
        <v>8</v>
      </c>
      <c r="B11" s="15"/>
      <c r="C11" s="14" t="s">
        <v>9</v>
      </c>
      <c r="D11" s="74">
        <v>33.200000000000003</v>
      </c>
      <c r="E11" s="30">
        <f>D11*курс8</f>
        <v>790.16000000000008</v>
      </c>
    </row>
    <row r="12" spans="1:6" ht="36">
      <c r="A12" s="11" t="s">
        <v>10</v>
      </c>
      <c r="B12" s="15"/>
      <c r="C12" s="14" t="s">
        <v>11</v>
      </c>
      <c r="D12" s="74">
        <v>84.3</v>
      </c>
      <c r="E12" s="30">
        <f>D12*курс8</f>
        <v>2006.34</v>
      </c>
    </row>
    <row r="13" spans="1:6" s="26" customFormat="1" ht="13.9" customHeight="1">
      <c r="A13" s="126" t="s">
        <v>63</v>
      </c>
      <c r="B13" s="127"/>
      <c r="C13" s="127"/>
      <c r="D13" s="127"/>
      <c r="E13" s="128"/>
    </row>
    <row r="14" spans="1:6" s="26" customFormat="1" ht="48" customHeight="1">
      <c r="A14" s="31" t="s">
        <v>53</v>
      </c>
      <c r="B14" s="32"/>
      <c r="C14" s="33" t="s">
        <v>54</v>
      </c>
      <c r="D14" s="74">
        <v>82.8</v>
      </c>
      <c r="E14" s="30">
        <f>D14*курс8</f>
        <v>1970.64</v>
      </c>
    </row>
    <row r="15" spans="1:6" s="26" customFormat="1" ht="49.5" customHeight="1">
      <c r="A15" s="31" t="s">
        <v>55</v>
      </c>
      <c r="B15" s="32"/>
      <c r="C15" s="34" t="s">
        <v>56</v>
      </c>
      <c r="D15" s="74">
        <v>204.2</v>
      </c>
      <c r="E15" s="30">
        <f>D15*курс8</f>
        <v>4859.96</v>
      </c>
    </row>
    <row r="16" spans="1:6" s="26" customFormat="1" ht="63.75" customHeight="1">
      <c r="A16" s="31" t="s">
        <v>57</v>
      </c>
      <c r="B16" s="35"/>
      <c r="C16" s="36" t="s">
        <v>58</v>
      </c>
      <c r="D16" s="74">
        <v>97.4</v>
      </c>
      <c r="E16" s="30">
        <f>D16*курс8</f>
        <v>2318.1200000000003</v>
      </c>
    </row>
    <row r="17" spans="1:9" s="26" customFormat="1" ht="36" customHeight="1">
      <c r="A17" s="31" t="s">
        <v>59</v>
      </c>
      <c r="B17" s="35"/>
      <c r="C17" s="36" t="s">
        <v>60</v>
      </c>
      <c r="D17" s="74">
        <v>169.4</v>
      </c>
      <c r="E17" s="30">
        <f>D17*курс8</f>
        <v>4031.7200000000003</v>
      </c>
    </row>
    <row r="18" spans="1:9" s="26" customFormat="1" ht="48">
      <c r="A18" s="31" t="s">
        <v>61</v>
      </c>
      <c r="B18" s="35"/>
      <c r="C18" s="36" t="s">
        <v>62</v>
      </c>
      <c r="D18" s="74">
        <v>108.3</v>
      </c>
      <c r="E18" s="30">
        <f>D18*курс8</f>
        <v>2577.54</v>
      </c>
    </row>
    <row r="19" spans="1:9" s="26" customFormat="1">
      <c r="A19" s="37"/>
      <c r="C19" s="23" t="s">
        <v>45</v>
      </c>
      <c r="D19" s="73"/>
      <c r="E19" s="38"/>
    </row>
    <row r="20" spans="1:9" s="26" customFormat="1">
      <c r="A20" s="37"/>
      <c r="C20" s="7" t="s">
        <v>195</v>
      </c>
      <c r="D20" s="73"/>
      <c r="E20" s="38"/>
    </row>
    <row r="21" spans="1:9">
      <c r="C21" s="23"/>
      <c r="D21" s="73"/>
      <c r="E21" s="38"/>
    </row>
    <row r="22" spans="1:9">
      <c r="C22" s="7"/>
      <c r="D22" s="73"/>
      <c r="E22" s="38"/>
    </row>
    <row r="23" spans="1:9">
      <c r="D23" s="73"/>
      <c r="E23" s="38"/>
      <c r="I23" s="3">
        <v>1</v>
      </c>
    </row>
    <row r="24" spans="1:9">
      <c r="C24" s="5"/>
      <c r="D24" s="73"/>
      <c r="E24" s="38"/>
    </row>
    <row r="25" spans="1:9">
      <c r="D25" s="73"/>
      <c r="E25" s="38"/>
    </row>
    <row r="26" spans="1:9">
      <c r="D26" s="73"/>
      <c r="E26" s="38"/>
    </row>
    <row r="27" spans="1:9">
      <c r="D27" s="73"/>
      <c r="E27" s="38"/>
    </row>
    <row r="28" spans="1:9">
      <c r="D28" s="73"/>
      <c r="E28" s="38"/>
    </row>
    <row r="29" spans="1:9">
      <c r="D29" s="73"/>
      <c r="E29" s="38"/>
    </row>
    <row r="30" spans="1:9">
      <c r="D30" s="73"/>
      <c r="E30" s="38"/>
    </row>
    <row r="31" spans="1:9">
      <c r="D31" s="73"/>
      <c r="E31" s="38"/>
    </row>
    <row r="32" spans="1:9">
      <c r="D32" s="73"/>
      <c r="E32" s="38"/>
    </row>
    <row r="33" spans="4:5">
      <c r="D33" s="73"/>
      <c r="E33" s="38"/>
    </row>
    <row r="34" spans="4:5">
      <c r="D34" s="73"/>
      <c r="E34" s="38"/>
    </row>
    <row r="35" spans="4:5">
      <c r="D35" s="73"/>
      <c r="E35" s="38"/>
    </row>
    <row r="36" spans="4:5">
      <c r="D36" s="73"/>
      <c r="E36" s="38"/>
    </row>
    <row r="37" spans="4:5">
      <c r="D37" s="73"/>
      <c r="E37" s="38"/>
    </row>
    <row r="38" spans="4:5">
      <c r="D38" s="73"/>
      <c r="E38" s="38"/>
    </row>
    <row r="39" spans="4:5">
      <c r="D39" s="73"/>
      <c r="E39" s="38"/>
    </row>
    <row r="40" spans="4:5">
      <c r="D40" s="73"/>
      <c r="E40" s="38"/>
    </row>
    <row r="41" spans="4:5">
      <c r="D41" s="73"/>
      <c r="E41" s="38"/>
    </row>
    <row r="42" spans="4:5">
      <c r="D42" s="73"/>
      <c r="E42" s="38"/>
    </row>
    <row r="43" spans="4:5">
      <c r="D43" s="73"/>
      <c r="E43" s="38"/>
    </row>
    <row r="44" spans="4:5">
      <c r="D44" s="73"/>
      <c r="E44" s="38"/>
    </row>
    <row r="45" spans="4:5">
      <c r="D45" s="73"/>
      <c r="E45" s="38"/>
    </row>
    <row r="46" spans="4:5">
      <c r="D46" s="73"/>
      <c r="E46" s="38"/>
    </row>
    <row r="47" spans="4:5">
      <c r="D47" s="73"/>
      <c r="E47" s="38"/>
    </row>
    <row r="48" spans="4:5">
      <c r="D48" s="73"/>
      <c r="E48" s="38"/>
    </row>
    <row r="49" spans="4:5">
      <c r="D49" s="73"/>
      <c r="E49" s="38"/>
    </row>
    <row r="50" spans="4:5">
      <c r="D50" s="73"/>
      <c r="E50" s="38"/>
    </row>
    <row r="51" spans="4:5">
      <c r="D51" s="73"/>
      <c r="E51" s="38"/>
    </row>
    <row r="52" spans="4:5">
      <c r="D52" s="73"/>
      <c r="E52" s="38"/>
    </row>
    <row r="53" spans="4:5">
      <c r="D53" s="73"/>
      <c r="E53" s="38"/>
    </row>
    <row r="54" spans="4:5">
      <c r="D54" s="73"/>
      <c r="E54" s="38"/>
    </row>
    <row r="55" spans="4:5">
      <c r="D55" s="73"/>
      <c r="E55" s="38"/>
    </row>
    <row r="56" spans="4:5">
      <c r="D56" s="73"/>
      <c r="E56" s="38"/>
    </row>
    <row r="57" spans="4:5">
      <c r="D57" s="73"/>
      <c r="E57" s="38"/>
    </row>
    <row r="58" spans="4:5">
      <c r="D58" s="73"/>
      <c r="E58" s="38"/>
    </row>
    <row r="59" spans="4:5">
      <c r="D59" s="73"/>
      <c r="E59" s="38"/>
    </row>
    <row r="60" spans="4:5">
      <c r="D60" s="73"/>
      <c r="E60" s="38"/>
    </row>
    <row r="61" spans="4:5">
      <c r="D61" s="73"/>
      <c r="E61" s="38"/>
    </row>
    <row r="62" spans="4:5">
      <c r="D62" s="73"/>
      <c r="E62" s="38"/>
    </row>
    <row r="63" spans="4:5">
      <c r="D63" s="73"/>
      <c r="E63" s="38"/>
    </row>
    <row r="64" spans="4:5">
      <c r="D64" s="73"/>
      <c r="E64" s="38"/>
    </row>
    <row r="65" spans="4:5">
      <c r="D65" s="73"/>
      <c r="E65" s="38"/>
    </row>
    <row r="66" spans="4:5">
      <c r="D66" s="73"/>
      <c r="E66" s="38"/>
    </row>
    <row r="67" spans="4:5">
      <c r="D67" s="73"/>
      <c r="E67" s="38"/>
    </row>
    <row r="68" spans="4:5">
      <c r="D68" s="73"/>
      <c r="E68" s="38"/>
    </row>
    <row r="69" spans="4:5">
      <c r="D69" s="73"/>
      <c r="E69" s="38"/>
    </row>
    <row r="70" spans="4:5">
      <c r="D70" s="73"/>
      <c r="E70" s="38"/>
    </row>
    <row r="71" spans="4:5">
      <c r="D71" s="73"/>
      <c r="E71" s="38"/>
    </row>
    <row r="72" spans="4:5">
      <c r="D72" s="73"/>
      <c r="E72" s="38"/>
    </row>
    <row r="73" spans="4:5">
      <c r="D73" s="73"/>
      <c r="E73" s="38"/>
    </row>
    <row r="74" spans="4:5">
      <c r="D74" s="73"/>
      <c r="E74" s="38"/>
    </row>
    <row r="75" spans="4:5">
      <c r="D75" s="73"/>
      <c r="E75" s="38"/>
    </row>
    <row r="76" spans="4:5">
      <c r="D76" s="73"/>
      <c r="E76" s="38"/>
    </row>
    <row r="77" spans="4:5">
      <c r="D77" s="73"/>
      <c r="E77" s="38"/>
    </row>
    <row r="78" spans="4:5">
      <c r="D78" s="73"/>
      <c r="E78" s="38"/>
    </row>
    <row r="79" spans="4:5">
      <c r="D79" s="73"/>
      <c r="E79" s="38"/>
    </row>
    <row r="80" spans="4:5">
      <c r="D80" s="73"/>
      <c r="E80" s="38"/>
    </row>
    <row r="81" spans="4:5">
      <c r="D81" s="73"/>
      <c r="E81" s="38"/>
    </row>
    <row r="82" spans="4:5">
      <c r="D82" s="73"/>
      <c r="E82" s="38"/>
    </row>
    <row r="83" spans="4:5">
      <c r="D83" s="73"/>
      <c r="E83" s="38"/>
    </row>
    <row r="84" spans="4:5">
      <c r="D84" s="73"/>
      <c r="E84" s="38"/>
    </row>
    <row r="85" spans="4:5">
      <c r="D85" s="73"/>
      <c r="E85" s="38"/>
    </row>
    <row r="86" spans="4:5">
      <c r="D86" s="73"/>
      <c r="E86" s="38"/>
    </row>
    <row r="87" spans="4:5">
      <c r="D87" s="73"/>
      <c r="E87" s="38"/>
    </row>
    <row r="88" spans="4:5">
      <c r="D88" s="73"/>
      <c r="E88" s="38"/>
    </row>
    <row r="89" spans="4:5">
      <c r="D89" s="73"/>
      <c r="E89" s="38"/>
    </row>
    <row r="90" spans="4:5">
      <c r="D90" s="73"/>
      <c r="E90" s="38"/>
    </row>
    <row r="91" spans="4:5">
      <c r="D91" s="73"/>
      <c r="E91" s="38"/>
    </row>
    <row r="92" spans="4:5">
      <c r="D92" s="73"/>
      <c r="E92" s="38"/>
    </row>
    <row r="93" spans="4:5">
      <c r="D93" s="73"/>
      <c r="E93" s="38"/>
    </row>
    <row r="94" spans="4:5">
      <c r="D94" s="73"/>
      <c r="E94" s="38"/>
    </row>
    <row r="95" spans="4:5">
      <c r="D95" s="73"/>
      <c r="E95" s="38"/>
    </row>
    <row r="96" spans="4:5">
      <c r="D96" s="73"/>
      <c r="E96" s="38"/>
    </row>
    <row r="97" spans="4:5">
      <c r="D97" s="73"/>
      <c r="E97" s="38"/>
    </row>
    <row r="98" spans="4:5">
      <c r="D98" s="73"/>
      <c r="E98" s="38"/>
    </row>
    <row r="99" spans="4:5">
      <c r="D99" s="73"/>
      <c r="E99" s="38"/>
    </row>
    <row r="100" spans="4:5">
      <c r="D100" s="73"/>
      <c r="E100" s="38"/>
    </row>
    <row r="101" spans="4:5">
      <c r="D101" s="73"/>
      <c r="E101" s="38"/>
    </row>
    <row r="102" spans="4:5">
      <c r="D102" s="73"/>
      <c r="E102" s="38"/>
    </row>
    <row r="103" spans="4:5">
      <c r="D103" s="73"/>
      <c r="E103" s="38"/>
    </row>
    <row r="104" spans="4:5">
      <c r="D104" s="73"/>
      <c r="E104" s="38"/>
    </row>
    <row r="105" spans="4:5">
      <c r="D105" s="73"/>
      <c r="E105" s="38"/>
    </row>
    <row r="106" spans="4:5">
      <c r="D106" s="73"/>
      <c r="E106" s="38"/>
    </row>
    <row r="107" spans="4:5">
      <c r="D107" s="73"/>
      <c r="E107" s="38"/>
    </row>
    <row r="108" spans="4:5">
      <c r="D108" s="73"/>
      <c r="E108" s="38"/>
    </row>
    <row r="109" spans="4:5">
      <c r="D109" s="73"/>
      <c r="E109" s="38"/>
    </row>
    <row r="110" spans="4:5">
      <c r="D110" s="73"/>
      <c r="E110" s="38"/>
    </row>
    <row r="111" spans="4:5">
      <c r="D111" s="73"/>
      <c r="E111" s="38"/>
    </row>
    <row r="112" spans="4:5">
      <c r="D112" s="73"/>
      <c r="E112" s="38"/>
    </row>
    <row r="113" spans="4:5">
      <c r="D113" s="73"/>
      <c r="E113" s="38"/>
    </row>
    <row r="114" spans="4:5">
      <c r="D114" s="73"/>
      <c r="E114" s="38"/>
    </row>
    <row r="115" spans="4:5">
      <c r="D115" s="73"/>
      <c r="E115" s="38"/>
    </row>
    <row r="116" spans="4:5">
      <c r="D116" s="73"/>
      <c r="E116" s="38"/>
    </row>
    <row r="117" spans="4:5">
      <c r="D117" s="73"/>
      <c r="E117" s="38"/>
    </row>
    <row r="118" spans="4:5">
      <c r="D118" s="73"/>
      <c r="E118" s="38"/>
    </row>
    <row r="119" spans="4:5">
      <c r="D119" s="73"/>
      <c r="E119" s="38"/>
    </row>
    <row r="120" spans="4:5">
      <c r="D120" s="73"/>
      <c r="E120" s="38"/>
    </row>
    <row r="121" spans="4:5">
      <c r="D121" s="73"/>
      <c r="E121" s="38"/>
    </row>
    <row r="122" spans="4:5">
      <c r="D122" s="73"/>
      <c r="E122" s="38"/>
    </row>
    <row r="123" spans="4:5">
      <c r="D123" s="73"/>
      <c r="E123" s="38"/>
    </row>
    <row r="124" spans="4:5">
      <c r="D124" s="73"/>
      <c r="E124" s="38"/>
    </row>
    <row r="125" spans="4:5">
      <c r="D125" s="73"/>
      <c r="E125" s="38"/>
    </row>
    <row r="126" spans="4:5">
      <c r="D126" s="73"/>
      <c r="E126" s="38"/>
    </row>
    <row r="127" spans="4:5">
      <c r="D127" s="73"/>
      <c r="E127" s="38"/>
    </row>
    <row r="128" spans="4:5">
      <c r="D128" s="73"/>
      <c r="E128" s="38"/>
    </row>
    <row r="129" spans="4:5">
      <c r="D129" s="73"/>
      <c r="E129" s="38"/>
    </row>
    <row r="130" spans="4:5">
      <c r="D130" s="73"/>
      <c r="E130" s="38"/>
    </row>
    <row r="131" spans="4:5">
      <c r="D131" s="73"/>
      <c r="E131" s="38"/>
    </row>
    <row r="132" spans="4:5">
      <c r="D132" s="73"/>
      <c r="E132" s="38"/>
    </row>
    <row r="133" spans="4:5">
      <c r="D133" s="73"/>
      <c r="E133" s="38"/>
    </row>
    <row r="134" spans="4:5">
      <c r="D134" s="73"/>
      <c r="E134" s="38"/>
    </row>
    <row r="135" spans="4:5">
      <c r="D135" s="73"/>
      <c r="E135" s="38"/>
    </row>
    <row r="136" spans="4:5">
      <c r="D136" s="73"/>
      <c r="E136" s="38"/>
    </row>
    <row r="137" spans="4:5">
      <c r="D137" s="73"/>
      <c r="E137" s="38"/>
    </row>
    <row r="138" spans="4:5">
      <c r="D138" s="73"/>
      <c r="E138" s="38"/>
    </row>
    <row r="139" spans="4:5">
      <c r="D139" s="73"/>
      <c r="E139" s="38"/>
    </row>
    <row r="140" spans="4:5">
      <c r="D140" s="73"/>
      <c r="E140" s="38"/>
    </row>
    <row r="141" spans="4:5">
      <c r="D141" s="73"/>
      <c r="E141" s="38"/>
    </row>
    <row r="142" spans="4:5">
      <c r="D142" s="73"/>
      <c r="E142" s="38"/>
    </row>
    <row r="143" spans="4:5">
      <c r="D143" s="73"/>
      <c r="E143" s="38"/>
    </row>
    <row r="144" spans="4:5">
      <c r="D144" s="73"/>
      <c r="E144" s="38"/>
    </row>
    <row r="145" spans="4:5">
      <c r="D145" s="73"/>
      <c r="E145" s="38"/>
    </row>
    <row r="146" spans="4:5">
      <c r="D146" s="73"/>
      <c r="E146" s="38"/>
    </row>
    <row r="147" spans="4:5">
      <c r="D147" s="73"/>
      <c r="E147" s="38"/>
    </row>
    <row r="148" spans="4:5">
      <c r="D148" s="73"/>
      <c r="E148" s="38"/>
    </row>
    <row r="149" spans="4:5">
      <c r="D149" s="73"/>
      <c r="E149" s="38"/>
    </row>
    <row r="150" spans="4:5">
      <c r="D150" s="73"/>
      <c r="E150" s="38"/>
    </row>
    <row r="151" spans="4:5">
      <c r="D151" s="73"/>
      <c r="E151" s="38"/>
    </row>
    <row r="152" spans="4:5">
      <c r="D152" s="73"/>
      <c r="E152" s="38"/>
    </row>
    <row r="153" spans="4:5">
      <c r="D153" s="73"/>
      <c r="E153" s="38"/>
    </row>
    <row r="154" spans="4:5">
      <c r="D154" s="73"/>
      <c r="E154" s="38"/>
    </row>
    <row r="155" spans="4:5">
      <c r="D155" s="73"/>
      <c r="E155" s="38"/>
    </row>
    <row r="156" spans="4:5">
      <c r="D156" s="73"/>
      <c r="E156" s="38"/>
    </row>
    <row r="157" spans="4:5">
      <c r="D157" s="73"/>
      <c r="E157" s="38"/>
    </row>
    <row r="158" spans="4:5">
      <c r="D158" s="73"/>
      <c r="E158" s="38"/>
    </row>
    <row r="159" spans="4:5">
      <c r="D159" s="73"/>
      <c r="E159" s="38"/>
    </row>
    <row r="160" spans="4:5">
      <c r="D160" s="73"/>
      <c r="E160" s="38"/>
    </row>
    <row r="161" spans="4:5">
      <c r="D161" s="73"/>
      <c r="E161" s="38"/>
    </row>
    <row r="162" spans="4:5">
      <c r="D162" s="73"/>
      <c r="E162" s="38"/>
    </row>
    <row r="163" spans="4:5">
      <c r="D163" s="73"/>
      <c r="E163" s="38"/>
    </row>
    <row r="164" spans="4:5">
      <c r="D164" s="73"/>
      <c r="E164" s="38"/>
    </row>
    <row r="165" spans="4:5">
      <c r="D165" s="73"/>
      <c r="E165" s="38"/>
    </row>
    <row r="166" spans="4:5">
      <c r="D166" s="73"/>
      <c r="E166" s="38"/>
    </row>
    <row r="167" spans="4:5">
      <c r="D167" s="73"/>
      <c r="E167" s="38"/>
    </row>
    <row r="168" spans="4:5">
      <c r="D168" s="73"/>
      <c r="E168" s="38"/>
    </row>
    <row r="169" spans="4:5">
      <c r="D169" s="73"/>
      <c r="E169" s="38"/>
    </row>
    <row r="170" spans="4:5">
      <c r="D170" s="73"/>
      <c r="E170" s="38"/>
    </row>
    <row r="171" spans="4:5">
      <c r="D171" s="73"/>
      <c r="E171" s="38"/>
    </row>
    <row r="172" spans="4:5">
      <c r="D172" s="73"/>
      <c r="E172" s="38"/>
    </row>
    <row r="173" spans="4:5">
      <c r="D173" s="73"/>
      <c r="E173" s="38"/>
    </row>
    <row r="174" spans="4:5">
      <c r="D174" s="73"/>
      <c r="E174" s="38"/>
    </row>
    <row r="175" spans="4:5">
      <c r="D175" s="73"/>
      <c r="E175" s="38"/>
    </row>
    <row r="176" spans="4:5">
      <c r="D176" s="73"/>
      <c r="E176" s="38"/>
    </row>
    <row r="177" spans="4:5">
      <c r="D177" s="73"/>
      <c r="E177" s="38"/>
    </row>
    <row r="178" spans="4:5">
      <c r="D178" s="73"/>
      <c r="E178" s="38"/>
    </row>
    <row r="179" spans="4:5">
      <c r="D179" s="73"/>
      <c r="E179" s="38"/>
    </row>
    <row r="180" spans="4:5">
      <c r="D180" s="73"/>
      <c r="E180" s="38"/>
    </row>
    <row r="181" spans="4:5">
      <c r="D181" s="73"/>
      <c r="E181" s="38"/>
    </row>
    <row r="182" spans="4:5">
      <c r="D182" s="73"/>
      <c r="E182" s="38"/>
    </row>
    <row r="183" spans="4:5">
      <c r="D183" s="73"/>
      <c r="E183" s="38"/>
    </row>
    <row r="184" spans="4:5">
      <c r="D184" s="73"/>
      <c r="E184" s="38"/>
    </row>
    <row r="185" spans="4:5">
      <c r="D185" s="73"/>
      <c r="E185" s="38"/>
    </row>
    <row r="186" spans="4:5">
      <c r="D186" s="73"/>
      <c r="E186" s="38"/>
    </row>
    <row r="187" spans="4:5">
      <c r="D187" s="73"/>
      <c r="E187" s="38"/>
    </row>
    <row r="188" spans="4:5">
      <c r="D188" s="73"/>
      <c r="E188" s="38"/>
    </row>
    <row r="189" spans="4:5">
      <c r="D189" s="73"/>
      <c r="E189" s="38"/>
    </row>
    <row r="190" spans="4:5">
      <c r="D190" s="73"/>
      <c r="E190" s="38"/>
    </row>
    <row r="191" spans="4:5">
      <c r="D191" s="73"/>
      <c r="E191" s="38"/>
    </row>
    <row r="192" spans="4:5">
      <c r="D192" s="73"/>
      <c r="E192" s="38"/>
    </row>
    <row r="193" spans="4:5">
      <c r="D193" s="73"/>
      <c r="E193" s="38"/>
    </row>
    <row r="194" spans="4:5">
      <c r="D194" s="73"/>
      <c r="E194" s="38"/>
    </row>
    <row r="195" spans="4:5">
      <c r="D195" s="73"/>
      <c r="E195" s="38"/>
    </row>
    <row r="196" spans="4:5">
      <c r="D196" s="73"/>
      <c r="E196" s="38"/>
    </row>
    <row r="197" spans="4:5">
      <c r="D197" s="73"/>
      <c r="E197" s="38"/>
    </row>
    <row r="198" spans="4:5">
      <c r="D198" s="73"/>
      <c r="E198" s="38"/>
    </row>
    <row r="199" spans="4:5">
      <c r="D199" s="73"/>
      <c r="E199" s="38"/>
    </row>
    <row r="200" spans="4:5">
      <c r="D200" s="73"/>
      <c r="E200" s="38"/>
    </row>
    <row r="201" spans="4:5">
      <c r="D201" s="73"/>
      <c r="E201" s="38"/>
    </row>
    <row r="202" spans="4:5">
      <c r="D202" s="73"/>
      <c r="E202" s="38"/>
    </row>
    <row r="203" spans="4:5">
      <c r="D203" s="73"/>
      <c r="E203" s="38"/>
    </row>
    <row r="204" spans="4:5">
      <c r="D204" s="73"/>
      <c r="E204" s="38"/>
    </row>
    <row r="205" spans="4:5">
      <c r="D205" s="73"/>
      <c r="E205" s="38"/>
    </row>
    <row r="206" spans="4:5">
      <c r="D206" s="73"/>
      <c r="E206" s="38"/>
    </row>
    <row r="207" spans="4:5">
      <c r="D207" s="73"/>
      <c r="E207" s="38"/>
    </row>
    <row r="208" spans="4:5">
      <c r="D208" s="73"/>
      <c r="E208" s="38"/>
    </row>
    <row r="209" spans="4:5">
      <c r="D209" s="73"/>
      <c r="E209" s="38"/>
    </row>
    <row r="210" spans="4:5">
      <c r="D210" s="73"/>
      <c r="E210" s="38"/>
    </row>
    <row r="211" spans="4:5">
      <c r="D211" s="73"/>
      <c r="E211" s="38"/>
    </row>
    <row r="212" spans="4:5">
      <c r="D212" s="73"/>
      <c r="E212" s="38"/>
    </row>
    <row r="213" spans="4:5">
      <c r="D213" s="73"/>
      <c r="E213" s="38"/>
    </row>
    <row r="214" spans="4:5">
      <c r="D214" s="73"/>
      <c r="E214" s="38"/>
    </row>
    <row r="215" spans="4:5">
      <c r="D215" s="73"/>
      <c r="E215" s="38"/>
    </row>
    <row r="216" spans="4:5">
      <c r="D216" s="73"/>
      <c r="E216" s="38"/>
    </row>
    <row r="217" spans="4:5">
      <c r="D217" s="73"/>
      <c r="E217" s="38"/>
    </row>
    <row r="218" spans="4:5">
      <c r="D218" s="73"/>
      <c r="E218" s="38"/>
    </row>
    <row r="219" spans="4:5">
      <c r="D219" s="73"/>
      <c r="E219" s="38"/>
    </row>
    <row r="220" spans="4:5">
      <c r="D220" s="73"/>
      <c r="E220" s="38"/>
    </row>
    <row r="221" spans="4:5">
      <c r="D221" s="73"/>
      <c r="E221" s="38"/>
    </row>
    <row r="222" spans="4:5">
      <c r="D222" s="73"/>
      <c r="E222" s="38"/>
    </row>
    <row r="223" spans="4:5">
      <c r="D223" s="73"/>
      <c r="E223" s="38"/>
    </row>
    <row r="224" spans="4:5">
      <c r="D224" s="73"/>
      <c r="E224" s="38"/>
    </row>
    <row r="225" spans="4:5">
      <c r="D225" s="73"/>
      <c r="E225" s="38"/>
    </row>
    <row r="226" spans="4:5">
      <c r="D226" s="73"/>
      <c r="E226" s="38"/>
    </row>
    <row r="227" spans="4:5">
      <c r="D227" s="73"/>
      <c r="E227" s="38"/>
    </row>
    <row r="228" spans="4:5">
      <c r="D228" s="73"/>
      <c r="E228" s="38"/>
    </row>
    <row r="229" spans="4:5">
      <c r="D229" s="73"/>
      <c r="E229" s="38"/>
    </row>
    <row r="230" spans="4:5">
      <c r="D230" s="73"/>
      <c r="E230" s="38"/>
    </row>
    <row r="231" spans="4:5">
      <c r="D231" s="73"/>
      <c r="E231" s="38"/>
    </row>
    <row r="232" spans="4:5">
      <c r="D232" s="73"/>
      <c r="E232" s="38"/>
    </row>
    <row r="233" spans="4:5">
      <c r="D233" s="73"/>
      <c r="E233" s="38"/>
    </row>
    <row r="234" spans="4:5">
      <c r="D234" s="73"/>
      <c r="E234" s="38"/>
    </row>
    <row r="235" spans="4:5">
      <c r="D235" s="73"/>
      <c r="E235" s="38"/>
    </row>
    <row r="236" spans="4:5">
      <c r="D236" s="73"/>
      <c r="E236" s="38"/>
    </row>
    <row r="237" spans="4:5">
      <c r="D237" s="73"/>
      <c r="E237" s="38"/>
    </row>
    <row r="238" spans="4:5">
      <c r="D238" s="73"/>
      <c r="E238" s="38"/>
    </row>
    <row r="239" spans="4:5">
      <c r="D239" s="73"/>
      <c r="E239" s="38"/>
    </row>
    <row r="240" spans="4:5">
      <c r="D240" s="73"/>
      <c r="E240" s="38"/>
    </row>
    <row r="241" spans="4:5">
      <c r="D241" s="73"/>
      <c r="E241" s="38"/>
    </row>
    <row r="242" spans="4:5">
      <c r="D242" s="73"/>
      <c r="E242" s="38"/>
    </row>
    <row r="243" spans="4:5">
      <c r="D243" s="73"/>
      <c r="E243" s="38"/>
    </row>
    <row r="244" spans="4:5">
      <c r="D244" s="73"/>
      <c r="E244" s="38"/>
    </row>
    <row r="245" spans="4:5">
      <c r="D245" s="73"/>
      <c r="E245" s="38"/>
    </row>
    <row r="246" spans="4:5">
      <c r="D246" s="73"/>
      <c r="E246" s="38"/>
    </row>
    <row r="247" spans="4:5">
      <c r="D247" s="73"/>
      <c r="E247" s="38"/>
    </row>
    <row r="248" spans="4:5">
      <c r="D248" s="73"/>
      <c r="E248" s="38"/>
    </row>
    <row r="249" spans="4:5">
      <c r="D249" s="73"/>
      <c r="E249" s="38"/>
    </row>
    <row r="250" spans="4:5">
      <c r="D250" s="73"/>
      <c r="E250" s="38"/>
    </row>
    <row r="251" spans="4:5">
      <c r="D251" s="73"/>
      <c r="E251" s="38"/>
    </row>
    <row r="252" spans="4:5">
      <c r="D252" s="73"/>
      <c r="E252" s="38"/>
    </row>
    <row r="253" spans="4:5">
      <c r="D253" s="73"/>
      <c r="E253" s="38"/>
    </row>
    <row r="254" spans="4:5">
      <c r="D254" s="73"/>
      <c r="E254" s="38"/>
    </row>
    <row r="255" spans="4:5">
      <c r="D255" s="73"/>
      <c r="E255" s="38"/>
    </row>
    <row r="256" spans="4:5">
      <c r="D256" s="73"/>
      <c r="E256" s="38"/>
    </row>
    <row r="257" spans="4:5">
      <c r="D257" s="73"/>
      <c r="E257" s="38"/>
    </row>
    <row r="258" spans="4:5">
      <c r="D258" s="73"/>
      <c r="E258" s="38"/>
    </row>
    <row r="259" spans="4:5">
      <c r="D259" s="73"/>
      <c r="E259" s="38"/>
    </row>
    <row r="260" spans="4:5">
      <c r="D260" s="73"/>
      <c r="E260" s="38"/>
    </row>
    <row r="261" spans="4:5">
      <c r="D261" s="73"/>
      <c r="E261" s="38"/>
    </row>
    <row r="262" spans="4:5">
      <c r="D262" s="73"/>
      <c r="E262" s="38"/>
    </row>
    <row r="263" spans="4:5">
      <c r="D263" s="73"/>
      <c r="E263" s="38"/>
    </row>
    <row r="264" spans="4:5">
      <c r="D264" s="73"/>
      <c r="E264" s="38"/>
    </row>
    <row r="265" spans="4:5">
      <c r="D265" s="73"/>
      <c r="E265" s="38"/>
    </row>
    <row r="266" spans="4:5">
      <c r="D266" s="73"/>
      <c r="E266" s="38"/>
    </row>
    <row r="267" spans="4:5">
      <c r="D267" s="73"/>
      <c r="E267" s="38"/>
    </row>
    <row r="268" spans="4:5">
      <c r="D268" s="73"/>
      <c r="E268" s="38"/>
    </row>
    <row r="269" spans="4:5">
      <c r="D269" s="73"/>
      <c r="E269" s="38"/>
    </row>
    <row r="270" spans="4:5">
      <c r="D270" s="73"/>
      <c r="E270" s="38"/>
    </row>
    <row r="271" spans="4:5">
      <c r="D271" s="73"/>
      <c r="E271" s="38"/>
    </row>
    <row r="272" spans="4:5">
      <c r="D272" s="73"/>
      <c r="E272" s="38"/>
    </row>
    <row r="273" spans="4:5">
      <c r="D273" s="73"/>
      <c r="E273" s="38"/>
    </row>
    <row r="274" spans="4:5">
      <c r="D274" s="73"/>
      <c r="E274" s="38"/>
    </row>
    <row r="275" spans="4:5">
      <c r="D275" s="73"/>
      <c r="E275" s="38"/>
    </row>
    <row r="276" spans="4:5">
      <c r="D276" s="73"/>
      <c r="E276" s="38"/>
    </row>
    <row r="277" spans="4:5">
      <c r="D277" s="73"/>
      <c r="E277" s="38"/>
    </row>
    <row r="278" spans="4:5">
      <c r="D278" s="73"/>
      <c r="E278" s="38"/>
    </row>
    <row r="279" spans="4:5">
      <c r="D279" s="73"/>
      <c r="E279" s="38"/>
    </row>
    <row r="280" spans="4:5">
      <c r="D280" s="73"/>
      <c r="E280" s="38"/>
    </row>
    <row r="281" spans="4:5">
      <c r="D281" s="73"/>
      <c r="E281" s="38"/>
    </row>
    <row r="282" spans="4:5">
      <c r="D282" s="73"/>
      <c r="E282" s="38"/>
    </row>
    <row r="283" spans="4:5">
      <c r="D283" s="73"/>
      <c r="E283" s="38"/>
    </row>
    <row r="284" spans="4:5">
      <c r="D284" s="73"/>
      <c r="E284" s="38"/>
    </row>
    <row r="285" spans="4:5">
      <c r="D285" s="73"/>
      <c r="E285" s="38"/>
    </row>
    <row r="286" spans="4:5">
      <c r="D286" s="73"/>
      <c r="E286" s="38"/>
    </row>
    <row r="287" spans="4:5">
      <c r="D287" s="73"/>
      <c r="E287" s="38"/>
    </row>
    <row r="288" spans="4:5">
      <c r="D288" s="73"/>
      <c r="E288" s="38"/>
    </row>
    <row r="289" spans="4:5">
      <c r="D289" s="73"/>
      <c r="E289" s="38"/>
    </row>
    <row r="290" spans="4:5">
      <c r="D290" s="73"/>
      <c r="E290" s="38"/>
    </row>
    <row r="291" spans="4:5">
      <c r="D291" s="73"/>
      <c r="E291" s="38"/>
    </row>
    <row r="292" spans="4:5">
      <c r="D292" s="73"/>
      <c r="E292" s="38"/>
    </row>
    <row r="293" spans="4:5">
      <c r="D293" s="73"/>
      <c r="E293" s="38"/>
    </row>
    <row r="294" spans="4:5">
      <c r="D294" s="73"/>
      <c r="E294" s="38"/>
    </row>
    <row r="295" spans="4:5">
      <c r="D295" s="73"/>
      <c r="E295" s="38"/>
    </row>
    <row r="296" spans="4:5">
      <c r="D296" s="73"/>
      <c r="E296" s="38"/>
    </row>
    <row r="297" spans="4:5">
      <c r="D297" s="73"/>
      <c r="E297" s="38"/>
    </row>
    <row r="298" spans="4:5">
      <c r="D298" s="73"/>
      <c r="E298" s="38"/>
    </row>
    <row r="299" spans="4:5">
      <c r="D299" s="73"/>
      <c r="E299" s="38"/>
    </row>
    <row r="300" spans="4:5">
      <c r="D300" s="73"/>
      <c r="E300" s="38"/>
    </row>
    <row r="301" spans="4:5">
      <c r="D301" s="73"/>
      <c r="E301" s="38"/>
    </row>
    <row r="302" spans="4:5">
      <c r="D302" s="73"/>
      <c r="E302" s="38"/>
    </row>
    <row r="303" spans="4:5">
      <c r="D303" s="73"/>
      <c r="E303" s="38"/>
    </row>
    <row r="304" spans="4:5">
      <c r="D304" s="73"/>
      <c r="E304" s="38"/>
    </row>
    <row r="305" spans="4:5">
      <c r="D305" s="73"/>
      <c r="E305" s="38"/>
    </row>
    <row r="306" spans="4:5">
      <c r="D306" s="73"/>
      <c r="E306" s="38"/>
    </row>
    <row r="307" spans="4:5">
      <c r="D307" s="73"/>
      <c r="E307" s="38"/>
    </row>
    <row r="308" spans="4:5">
      <c r="D308" s="73"/>
      <c r="E308" s="38"/>
    </row>
    <row r="309" spans="4:5">
      <c r="D309" s="73"/>
      <c r="E309" s="38"/>
    </row>
    <row r="310" spans="4:5">
      <c r="D310" s="73"/>
      <c r="E310" s="38"/>
    </row>
    <row r="311" spans="4:5">
      <c r="D311" s="73"/>
      <c r="E311" s="38"/>
    </row>
    <row r="312" spans="4:5">
      <c r="D312" s="73"/>
      <c r="E312" s="38"/>
    </row>
    <row r="313" spans="4:5">
      <c r="D313" s="73"/>
      <c r="E313" s="38"/>
    </row>
    <row r="314" spans="4:5">
      <c r="D314" s="73"/>
      <c r="E314" s="38"/>
    </row>
    <row r="315" spans="4:5">
      <c r="D315" s="73"/>
      <c r="E315" s="38"/>
    </row>
    <row r="316" spans="4:5">
      <c r="D316" s="73"/>
      <c r="E316" s="38"/>
    </row>
    <row r="317" spans="4:5">
      <c r="D317" s="73"/>
      <c r="E317" s="38"/>
    </row>
    <row r="318" spans="4:5">
      <c r="D318" s="73"/>
      <c r="E318" s="38"/>
    </row>
    <row r="319" spans="4:5">
      <c r="D319" s="73"/>
      <c r="E319" s="38"/>
    </row>
    <row r="320" spans="4:5">
      <c r="D320" s="73"/>
      <c r="E320" s="38"/>
    </row>
    <row r="321" spans="4:5">
      <c r="D321" s="73"/>
      <c r="E321" s="38"/>
    </row>
    <row r="322" spans="4:5">
      <c r="D322" s="73"/>
      <c r="E322" s="38"/>
    </row>
    <row r="323" spans="4:5">
      <c r="D323" s="73"/>
      <c r="E323" s="38"/>
    </row>
    <row r="324" spans="4:5">
      <c r="D324" s="73"/>
      <c r="E324" s="38"/>
    </row>
    <row r="325" spans="4:5">
      <c r="D325" s="73"/>
      <c r="E325" s="38"/>
    </row>
    <row r="326" spans="4:5">
      <c r="D326" s="73"/>
      <c r="E326" s="38"/>
    </row>
    <row r="327" spans="4:5">
      <c r="D327" s="73"/>
      <c r="E327" s="38"/>
    </row>
    <row r="328" spans="4:5">
      <c r="D328" s="73"/>
      <c r="E328" s="38"/>
    </row>
    <row r="329" spans="4:5">
      <c r="D329" s="73"/>
      <c r="E329" s="38"/>
    </row>
    <row r="330" spans="4:5">
      <c r="D330" s="73"/>
      <c r="E330" s="38"/>
    </row>
    <row r="331" spans="4:5">
      <c r="D331" s="73"/>
      <c r="E331" s="38"/>
    </row>
    <row r="332" spans="4:5">
      <c r="D332" s="73"/>
      <c r="E332" s="38"/>
    </row>
    <row r="333" spans="4:5">
      <c r="D333" s="73"/>
      <c r="E333" s="38"/>
    </row>
    <row r="334" spans="4:5">
      <c r="D334" s="73"/>
      <c r="E334" s="38"/>
    </row>
    <row r="335" spans="4:5">
      <c r="D335" s="73"/>
      <c r="E335" s="38"/>
    </row>
    <row r="336" spans="4:5">
      <c r="D336" s="73"/>
      <c r="E336" s="38"/>
    </row>
    <row r="337" spans="4:5">
      <c r="D337" s="73"/>
      <c r="E337" s="38"/>
    </row>
    <row r="338" spans="4:5">
      <c r="D338" s="73"/>
      <c r="E338" s="38"/>
    </row>
    <row r="339" spans="4:5">
      <c r="D339" s="73"/>
      <c r="E339" s="38"/>
    </row>
    <row r="340" spans="4:5">
      <c r="D340" s="73"/>
      <c r="E340" s="38"/>
    </row>
    <row r="341" spans="4:5">
      <c r="D341" s="73"/>
      <c r="E341" s="38"/>
    </row>
    <row r="342" spans="4:5">
      <c r="D342" s="73"/>
      <c r="E342" s="38"/>
    </row>
    <row r="343" spans="4:5">
      <c r="D343" s="73"/>
      <c r="E343" s="38"/>
    </row>
    <row r="344" spans="4:5">
      <c r="D344" s="73"/>
      <c r="E344" s="38"/>
    </row>
    <row r="345" spans="4:5">
      <c r="D345" s="73"/>
      <c r="E345" s="38"/>
    </row>
    <row r="346" spans="4:5">
      <c r="D346" s="73"/>
      <c r="E346" s="38"/>
    </row>
    <row r="347" spans="4:5">
      <c r="D347" s="73"/>
      <c r="E347" s="38"/>
    </row>
    <row r="348" spans="4:5">
      <c r="D348" s="73"/>
      <c r="E348" s="38"/>
    </row>
    <row r="349" spans="4:5">
      <c r="D349" s="73"/>
      <c r="E349" s="38"/>
    </row>
    <row r="350" spans="4:5">
      <c r="D350" s="73"/>
      <c r="E350" s="38"/>
    </row>
    <row r="351" spans="4:5">
      <c r="D351" s="73"/>
      <c r="E351" s="38"/>
    </row>
    <row r="352" spans="4:5">
      <c r="D352" s="73"/>
      <c r="E352" s="38"/>
    </row>
    <row r="353" spans="4:5">
      <c r="D353" s="73"/>
      <c r="E353" s="38"/>
    </row>
    <row r="354" spans="4:5">
      <c r="D354" s="73"/>
      <c r="E354" s="38"/>
    </row>
    <row r="355" spans="4:5">
      <c r="D355" s="73"/>
      <c r="E355" s="38"/>
    </row>
    <row r="356" spans="4:5">
      <c r="D356" s="73"/>
      <c r="E356" s="38"/>
    </row>
    <row r="357" spans="4:5">
      <c r="D357" s="73"/>
      <c r="E357" s="38"/>
    </row>
    <row r="358" spans="4:5">
      <c r="D358" s="73"/>
      <c r="E358" s="38"/>
    </row>
    <row r="359" spans="4:5">
      <c r="D359" s="73"/>
      <c r="E359" s="38"/>
    </row>
    <row r="360" spans="4:5">
      <c r="D360" s="73"/>
      <c r="E360" s="38"/>
    </row>
    <row r="361" spans="4:5">
      <c r="D361" s="73"/>
      <c r="E361" s="38"/>
    </row>
    <row r="362" spans="4:5">
      <c r="D362" s="73"/>
      <c r="E362" s="38"/>
    </row>
    <row r="363" spans="4:5">
      <c r="D363" s="73"/>
      <c r="E363" s="38"/>
    </row>
    <row r="364" spans="4:5">
      <c r="D364" s="73"/>
      <c r="E364" s="38"/>
    </row>
    <row r="365" spans="4:5">
      <c r="D365" s="73"/>
      <c r="E365" s="38"/>
    </row>
    <row r="366" spans="4:5">
      <c r="D366" s="73"/>
      <c r="E366" s="38"/>
    </row>
    <row r="367" spans="4:5">
      <c r="D367" s="73"/>
      <c r="E367" s="38"/>
    </row>
    <row r="368" spans="4:5">
      <c r="D368" s="73"/>
      <c r="E368" s="38"/>
    </row>
    <row r="369" spans="4:5">
      <c r="D369" s="73"/>
      <c r="E369" s="38"/>
    </row>
    <row r="370" spans="4:5">
      <c r="D370" s="73"/>
      <c r="E370" s="38"/>
    </row>
    <row r="371" spans="4:5">
      <c r="D371" s="73"/>
      <c r="E371" s="38"/>
    </row>
    <row r="372" spans="4:5">
      <c r="D372" s="73"/>
      <c r="E372" s="38"/>
    </row>
    <row r="373" spans="4:5">
      <c r="D373" s="73"/>
      <c r="E373" s="38"/>
    </row>
    <row r="374" spans="4:5">
      <c r="D374" s="73"/>
      <c r="E374" s="38"/>
    </row>
    <row r="375" spans="4:5">
      <c r="D375" s="73"/>
      <c r="E375" s="38"/>
    </row>
    <row r="376" spans="4:5">
      <c r="D376" s="73"/>
      <c r="E376" s="38"/>
    </row>
    <row r="377" spans="4:5">
      <c r="D377" s="73"/>
      <c r="E377" s="38"/>
    </row>
    <row r="378" spans="4:5">
      <c r="D378" s="73"/>
      <c r="E378" s="38"/>
    </row>
    <row r="379" spans="4:5">
      <c r="D379" s="73"/>
      <c r="E379" s="38"/>
    </row>
    <row r="380" spans="4:5">
      <c r="D380" s="73"/>
      <c r="E380" s="38"/>
    </row>
    <row r="381" spans="4:5">
      <c r="D381" s="73"/>
      <c r="E381" s="38"/>
    </row>
    <row r="382" spans="4:5">
      <c r="D382" s="73"/>
      <c r="E382" s="38"/>
    </row>
    <row r="383" spans="4:5">
      <c r="D383" s="73"/>
      <c r="E383" s="38"/>
    </row>
    <row r="384" spans="4:5">
      <c r="D384" s="73"/>
      <c r="E384" s="38"/>
    </row>
    <row r="385" spans="4:5">
      <c r="D385" s="73"/>
      <c r="E385" s="38"/>
    </row>
    <row r="386" spans="4:5">
      <c r="D386" s="73"/>
      <c r="E386" s="38"/>
    </row>
    <row r="387" spans="4:5">
      <c r="D387" s="73"/>
      <c r="E387" s="38"/>
    </row>
    <row r="388" spans="4:5">
      <c r="D388" s="73"/>
      <c r="E388" s="38"/>
    </row>
    <row r="389" spans="4:5">
      <c r="D389" s="73"/>
      <c r="E389" s="38"/>
    </row>
    <row r="390" spans="4:5">
      <c r="D390" s="73"/>
      <c r="E390" s="38"/>
    </row>
    <row r="391" spans="4:5">
      <c r="D391" s="73"/>
      <c r="E391" s="38"/>
    </row>
    <row r="392" spans="4:5">
      <c r="D392" s="73"/>
      <c r="E392" s="38"/>
    </row>
    <row r="393" spans="4:5">
      <c r="D393" s="73"/>
      <c r="E393" s="38"/>
    </row>
    <row r="394" spans="4:5">
      <c r="D394" s="73"/>
      <c r="E394" s="38"/>
    </row>
    <row r="395" spans="4:5">
      <c r="D395" s="73"/>
      <c r="E395" s="38"/>
    </row>
    <row r="396" spans="4:5">
      <c r="D396" s="73"/>
      <c r="E396" s="38"/>
    </row>
    <row r="397" spans="4:5">
      <c r="D397" s="73"/>
      <c r="E397" s="38"/>
    </row>
    <row r="398" spans="4:5">
      <c r="D398" s="73"/>
      <c r="E398" s="38"/>
    </row>
    <row r="399" spans="4:5">
      <c r="D399" s="73"/>
      <c r="E399" s="38"/>
    </row>
    <row r="400" spans="4:5">
      <c r="D400" s="73"/>
      <c r="E400" s="38"/>
    </row>
    <row r="401" spans="4:5">
      <c r="D401" s="73"/>
      <c r="E401" s="38"/>
    </row>
    <row r="402" spans="4:5">
      <c r="D402" s="73"/>
      <c r="E402" s="38"/>
    </row>
    <row r="403" spans="4:5">
      <c r="D403" s="73"/>
      <c r="E403" s="38"/>
    </row>
    <row r="404" spans="4:5">
      <c r="D404" s="73"/>
      <c r="E404" s="38"/>
    </row>
    <row r="405" spans="4:5">
      <c r="D405" s="73"/>
      <c r="E405" s="38"/>
    </row>
    <row r="406" spans="4:5">
      <c r="D406" s="73"/>
      <c r="E406" s="38"/>
    </row>
    <row r="407" spans="4:5">
      <c r="D407" s="73"/>
      <c r="E407" s="38"/>
    </row>
    <row r="408" spans="4:5">
      <c r="D408" s="73"/>
      <c r="E408" s="38"/>
    </row>
    <row r="409" spans="4:5">
      <c r="D409" s="73"/>
      <c r="E409" s="38"/>
    </row>
    <row r="410" spans="4:5">
      <c r="D410" s="73"/>
      <c r="E410" s="38"/>
    </row>
    <row r="411" spans="4:5">
      <c r="D411" s="73"/>
      <c r="E411" s="38"/>
    </row>
    <row r="412" spans="4:5">
      <c r="D412" s="73"/>
      <c r="E412" s="38"/>
    </row>
    <row r="413" spans="4:5">
      <c r="D413" s="73"/>
      <c r="E413" s="38"/>
    </row>
    <row r="414" spans="4:5">
      <c r="D414" s="73"/>
      <c r="E414" s="38"/>
    </row>
    <row r="415" spans="4:5">
      <c r="D415" s="73"/>
      <c r="E415" s="38"/>
    </row>
    <row r="416" spans="4:5">
      <c r="D416" s="73"/>
      <c r="E416" s="38"/>
    </row>
    <row r="417" spans="4:5">
      <c r="D417" s="73"/>
      <c r="E417" s="38"/>
    </row>
    <row r="418" spans="4:5">
      <c r="D418" s="73"/>
      <c r="E418" s="38"/>
    </row>
    <row r="419" spans="4:5">
      <c r="D419" s="73"/>
      <c r="E419" s="38"/>
    </row>
    <row r="420" spans="4:5">
      <c r="D420" s="73"/>
      <c r="E420" s="38"/>
    </row>
    <row r="421" spans="4:5">
      <c r="D421" s="73"/>
      <c r="E421" s="38"/>
    </row>
    <row r="422" spans="4:5">
      <c r="D422" s="73"/>
      <c r="E422" s="38"/>
    </row>
    <row r="423" spans="4:5">
      <c r="D423" s="73"/>
      <c r="E423" s="38"/>
    </row>
    <row r="424" spans="4:5">
      <c r="D424" s="73"/>
      <c r="E424" s="38"/>
    </row>
    <row r="425" spans="4:5">
      <c r="D425" s="73"/>
      <c r="E425" s="38"/>
    </row>
    <row r="426" spans="4:5">
      <c r="D426" s="73"/>
      <c r="E426" s="38"/>
    </row>
    <row r="427" spans="4:5">
      <c r="D427" s="73"/>
      <c r="E427" s="38"/>
    </row>
    <row r="428" spans="4:5">
      <c r="D428" s="73"/>
      <c r="E428" s="38"/>
    </row>
    <row r="429" spans="4:5">
      <c r="D429" s="73"/>
      <c r="E429" s="38"/>
    </row>
    <row r="430" spans="4:5">
      <c r="D430" s="73"/>
      <c r="E430" s="38"/>
    </row>
    <row r="431" spans="4:5">
      <c r="D431" s="73"/>
      <c r="E431" s="38"/>
    </row>
    <row r="432" spans="4:5">
      <c r="D432" s="73"/>
      <c r="E432" s="38"/>
    </row>
    <row r="433" spans="4:5">
      <c r="D433" s="73"/>
      <c r="E433" s="38"/>
    </row>
    <row r="434" spans="4:5">
      <c r="D434" s="73"/>
      <c r="E434" s="38"/>
    </row>
    <row r="435" spans="4:5">
      <c r="D435" s="73"/>
      <c r="E435" s="38"/>
    </row>
    <row r="436" spans="4:5">
      <c r="D436" s="73"/>
      <c r="E436" s="38"/>
    </row>
    <row r="437" spans="4:5">
      <c r="D437" s="73"/>
      <c r="E437" s="38"/>
    </row>
    <row r="438" spans="4:5">
      <c r="D438" s="73"/>
      <c r="E438" s="38"/>
    </row>
    <row r="439" spans="4:5">
      <c r="D439" s="73"/>
      <c r="E439" s="38"/>
    </row>
    <row r="440" spans="4:5">
      <c r="D440" s="73"/>
      <c r="E440" s="38"/>
    </row>
    <row r="441" spans="4:5">
      <c r="D441" s="73"/>
      <c r="E441" s="38"/>
    </row>
    <row r="442" spans="4:5">
      <c r="D442" s="73"/>
      <c r="E442" s="38"/>
    </row>
    <row r="443" spans="4:5">
      <c r="D443" s="73"/>
      <c r="E443" s="38"/>
    </row>
    <row r="444" spans="4:5">
      <c r="D444" s="73"/>
      <c r="E444" s="38"/>
    </row>
    <row r="445" spans="4:5">
      <c r="D445" s="73"/>
      <c r="E445" s="38"/>
    </row>
    <row r="446" spans="4:5">
      <c r="D446" s="73"/>
      <c r="E446" s="38"/>
    </row>
    <row r="447" spans="4:5">
      <c r="D447" s="73"/>
      <c r="E447" s="38"/>
    </row>
    <row r="448" spans="4:5">
      <c r="D448" s="73"/>
      <c r="E448" s="38"/>
    </row>
    <row r="449" spans="4:5">
      <c r="D449" s="73"/>
      <c r="E449" s="38"/>
    </row>
    <row r="450" spans="4:5">
      <c r="D450" s="73"/>
      <c r="E450" s="38"/>
    </row>
    <row r="451" spans="4:5">
      <c r="D451" s="73"/>
      <c r="E451" s="38"/>
    </row>
    <row r="452" spans="4:5">
      <c r="D452" s="73"/>
      <c r="E452" s="38"/>
    </row>
    <row r="453" spans="4:5">
      <c r="D453" s="73"/>
      <c r="E453" s="38"/>
    </row>
    <row r="454" spans="4:5">
      <c r="D454" s="73"/>
      <c r="E454" s="38"/>
    </row>
    <row r="455" spans="4:5">
      <c r="D455" s="73"/>
      <c r="E455" s="38"/>
    </row>
    <row r="456" spans="4:5">
      <c r="D456" s="73"/>
      <c r="E456" s="38"/>
    </row>
    <row r="457" spans="4:5">
      <c r="D457" s="73"/>
      <c r="E457" s="38"/>
    </row>
    <row r="458" spans="4:5">
      <c r="D458" s="73"/>
      <c r="E458" s="38"/>
    </row>
    <row r="459" spans="4:5">
      <c r="D459" s="73"/>
      <c r="E459" s="38"/>
    </row>
    <row r="460" spans="4:5">
      <c r="D460" s="73"/>
      <c r="E460" s="38"/>
    </row>
    <row r="461" spans="4:5">
      <c r="D461" s="73"/>
      <c r="E461" s="38"/>
    </row>
    <row r="462" spans="4:5">
      <c r="D462" s="73"/>
      <c r="E462" s="38"/>
    </row>
    <row r="463" spans="4:5">
      <c r="D463" s="73"/>
      <c r="E463" s="38"/>
    </row>
    <row r="464" spans="4:5">
      <c r="D464" s="73"/>
      <c r="E464" s="38"/>
    </row>
    <row r="465" spans="4:5">
      <c r="D465" s="73"/>
      <c r="E465" s="38"/>
    </row>
    <row r="466" spans="4:5">
      <c r="D466" s="73"/>
      <c r="E466" s="38"/>
    </row>
    <row r="467" spans="4:5">
      <c r="D467" s="73"/>
      <c r="E467" s="38"/>
    </row>
    <row r="468" spans="4:5">
      <c r="D468" s="73"/>
      <c r="E468" s="38"/>
    </row>
    <row r="469" spans="4:5">
      <c r="D469" s="73"/>
      <c r="E469" s="38"/>
    </row>
    <row r="470" spans="4:5">
      <c r="D470" s="73"/>
      <c r="E470" s="38"/>
    </row>
    <row r="471" spans="4:5">
      <c r="D471" s="73"/>
      <c r="E471" s="38"/>
    </row>
    <row r="472" spans="4:5">
      <c r="D472" s="73"/>
      <c r="E472" s="38"/>
    </row>
    <row r="473" spans="4:5">
      <c r="D473" s="73"/>
      <c r="E473" s="38"/>
    </row>
    <row r="474" spans="4:5">
      <c r="D474" s="73"/>
      <c r="E474" s="38"/>
    </row>
    <row r="475" spans="4:5">
      <c r="D475" s="73"/>
      <c r="E475" s="38"/>
    </row>
    <row r="476" spans="4:5">
      <c r="D476" s="73"/>
      <c r="E476" s="38"/>
    </row>
    <row r="477" spans="4:5">
      <c r="D477" s="73"/>
      <c r="E477" s="38"/>
    </row>
    <row r="478" spans="4:5">
      <c r="D478" s="73"/>
      <c r="E478" s="38"/>
    </row>
    <row r="479" spans="4:5">
      <c r="D479" s="73"/>
      <c r="E479" s="38"/>
    </row>
    <row r="480" spans="4:5">
      <c r="D480" s="73"/>
      <c r="E480" s="38"/>
    </row>
    <row r="481" spans="4:5">
      <c r="D481" s="73"/>
      <c r="E481" s="38"/>
    </row>
    <row r="482" spans="4:5">
      <c r="D482" s="73"/>
      <c r="E482" s="38"/>
    </row>
    <row r="483" spans="4:5">
      <c r="D483" s="73"/>
      <c r="E483" s="38"/>
    </row>
    <row r="484" spans="4:5">
      <c r="D484" s="73"/>
      <c r="E484" s="38"/>
    </row>
    <row r="485" spans="4:5">
      <c r="D485" s="73"/>
      <c r="E485" s="38"/>
    </row>
    <row r="486" spans="4:5">
      <c r="D486" s="73"/>
      <c r="E486" s="38"/>
    </row>
    <row r="487" spans="4:5">
      <c r="D487" s="73"/>
      <c r="E487" s="38"/>
    </row>
    <row r="488" spans="4:5">
      <c r="D488" s="73"/>
      <c r="E488" s="38"/>
    </row>
    <row r="489" spans="4:5">
      <c r="D489" s="73"/>
      <c r="E489" s="38"/>
    </row>
    <row r="490" spans="4:5">
      <c r="D490" s="73"/>
      <c r="E490" s="38"/>
    </row>
    <row r="491" spans="4:5">
      <c r="D491" s="73"/>
      <c r="E491" s="38"/>
    </row>
    <row r="492" spans="4:5">
      <c r="D492" s="73"/>
      <c r="E492" s="38"/>
    </row>
    <row r="493" spans="4:5">
      <c r="D493" s="73"/>
      <c r="E493" s="38"/>
    </row>
    <row r="494" spans="4:5">
      <c r="D494" s="73"/>
      <c r="E494" s="38"/>
    </row>
    <row r="495" spans="4:5">
      <c r="D495" s="73"/>
      <c r="E495" s="38"/>
    </row>
    <row r="496" spans="4:5">
      <c r="D496" s="73"/>
      <c r="E496" s="38"/>
    </row>
    <row r="497" spans="4:5">
      <c r="D497" s="73"/>
      <c r="E497" s="38"/>
    </row>
    <row r="498" spans="4:5">
      <c r="D498" s="73"/>
      <c r="E498" s="38"/>
    </row>
    <row r="499" spans="4:5">
      <c r="D499" s="73"/>
      <c r="E499" s="38"/>
    </row>
    <row r="500" spans="4:5">
      <c r="D500" s="73"/>
      <c r="E500" s="38"/>
    </row>
    <row r="501" spans="4:5">
      <c r="D501" s="73"/>
      <c r="E501" s="38"/>
    </row>
    <row r="502" spans="4:5">
      <c r="D502" s="73"/>
      <c r="E502" s="38"/>
    </row>
    <row r="503" spans="4:5">
      <c r="D503" s="73"/>
      <c r="E503" s="38"/>
    </row>
    <row r="504" spans="4:5">
      <c r="D504" s="73"/>
      <c r="E504" s="38"/>
    </row>
    <row r="505" spans="4:5">
      <c r="D505" s="73"/>
      <c r="E505" s="38"/>
    </row>
    <row r="506" spans="4:5">
      <c r="D506" s="73"/>
      <c r="E506" s="38"/>
    </row>
    <row r="507" spans="4:5">
      <c r="D507" s="73"/>
      <c r="E507" s="38"/>
    </row>
    <row r="508" spans="4:5">
      <c r="D508" s="73"/>
      <c r="E508" s="38"/>
    </row>
    <row r="509" spans="4:5">
      <c r="D509" s="73"/>
      <c r="E509" s="38"/>
    </row>
    <row r="510" spans="4:5">
      <c r="D510" s="73"/>
      <c r="E510" s="38"/>
    </row>
    <row r="511" spans="4:5">
      <c r="D511" s="73"/>
      <c r="E511" s="38"/>
    </row>
  </sheetData>
  <mergeCells count="5">
    <mergeCell ref="A4:E4"/>
    <mergeCell ref="A6:E6"/>
    <mergeCell ref="A8:E8"/>
    <mergeCell ref="A13:E13"/>
    <mergeCell ref="A2:E2"/>
  </mergeCells>
  <pageMargins left="0.7" right="0.7" top="0.75" bottom="0.75" header="0.3" footer="0.3"/>
  <pageSetup paperSize="9" scale="5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17</vt:i4>
      </vt:variant>
    </vt:vector>
  </HeadingPairs>
  <TitlesOfParts>
    <vt:vector size="23" baseType="lpstr">
      <vt:lpstr> Аналог 960Н</vt:lpstr>
      <vt:lpstr>AHD</vt:lpstr>
      <vt:lpstr>HD-TVI</vt:lpstr>
      <vt:lpstr>HD-SDI</vt:lpstr>
      <vt:lpstr>IP</vt:lpstr>
      <vt:lpstr>Аксессуары Gazer SVA</vt:lpstr>
      <vt:lpstr>' Аналог 960Н'!kurs1</vt:lpstr>
      <vt:lpstr>'HD-SDI'!kurs1</vt:lpstr>
      <vt:lpstr>IP!kurs1</vt:lpstr>
      <vt:lpstr>' Аналог 960Н'!kurs4</vt:lpstr>
      <vt:lpstr>'HD-SDI'!kurs4</vt:lpstr>
      <vt:lpstr>IP!kurs4</vt:lpstr>
      <vt:lpstr>' Аналог 960Н'!kurs5</vt:lpstr>
      <vt:lpstr>'HD-SDI'!kurs5</vt:lpstr>
      <vt:lpstr>IP!kurs5</vt:lpstr>
      <vt:lpstr>курс</vt:lpstr>
      <vt:lpstr>курс7</vt:lpstr>
      <vt:lpstr>курс8</vt:lpstr>
      <vt:lpstr>' Аналог 960Н'!Область_печати</vt:lpstr>
      <vt:lpstr>AHD!Область_печати</vt:lpstr>
      <vt:lpstr>'HD-SDI'!Область_печати</vt:lpstr>
      <vt:lpstr>'HD-TVI'!Область_печати</vt:lpstr>
      <vt:lpstr>'Аксессуары Gazer SVA'!Область_печати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 Boyar</dc:creator>
  <cp:lastModifiedBy>Виталий</cp:lastModifiedBy>
  <cp:lastPrinted>2015-02-09T11:09:43Z</cp:lastPrinted>
  <dcterms:created xsi:type="dcterms:W3CDTF">2011-10-25T07:32:42Z</dcterms:created>
  <dcterms:modified xsi:type="dcterms:W3CDTF">2015-06-15T11:06:22Z</dcterms:modified>
</cp:coreProperties>
</file>